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ohn\Documents\Architectural Projects Folder\JJ Architectural Designs 0 - 99\Mighty Mini Racing\"/>
    </mc:Choice>
  </mc:AlternateContent>
  <xr:revisionPtr revIDLastSave="0" documentId="13_ncr:1_{B6DA2D9B-85CB-47A6-B424-1DFB47FBF135}" xr6:coauthVersionLast="47" xr6:coauthVersionMax="47" xr10:uidLastSave="{00000000-0000-0000-0000-000000000000}"/>
  <bookViews>
    <workbookView xWindow="-120" yWindow="-120" windowWidth="29040" windowHeight="17640" xr2:uid="{90832600-871E-4988-A9C5-BDC534D68FE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6" i="1" l="1"/>
  <c r="A38" i="1" s="1"/>
  <c r="A40" i="1" s="1"/>
  <c r="A42" i="1" s="1"/>
  <c r="A44" i="1" s="1"/>
  <c r="A46" i="1" s="1"/>
  <c r="A48" i="1" s="1"/>
  <c r="A50" i="1" s="1"/>
  <c r="D14" i="1" l="1"/>
  <c r="D26" i="1"/>
  <c r="D50" i="1"/>
  <c r="Q50" i="1" s="1"/>
  <c r="D48" i="1"/>
  <c r="Q48" i="1" s="1"/>
  <c r="D46" i="1"/>
  <c r="Q46" i="1" s="1"/>
  <c r="D44" i="1"/>
  <c r="Q44" i="1" s="1"/>
  <c r="D42" i="1"/>
  <c r="Q42" i="1" s="1"/>
  <c r="D36" i="1"/>
  <c r="D40" i="1"/>
  <c r="Q40" i="1" s="1"/>
  <c r="D38" i="1"/>
  <c r="Q38" i="1" s="1"/>
  <c r="D34" i="1"/>
  <c r="Q34" i="1" s="1"/>
  <c r="D32" i="1"/>
  <c r="Q32" i="1" s="1"/>
  <c r="D30" i="1"/>
  <c r="Q30" i="1" s="1"/>
  <c r="D28" i="1"/>
  <c r="Q28" i="1" s="1"/>
  <c r="D24" i="1"/>
  <c r="Q24" i="1" s="1"/>
  <c r="D22" i="1"/>
  <c r="Q22" i="1" s="1"/>
  <c r="D16" i="1"/>
  <c r="Q16" i="1" s="1"/>
  <c r="D20" i="1"/>
  <c r="Q20" i="1" s="1"/>
  <c r="D18" i="1"/>
  <c r="Q18" i="1" s="1"/>
  <c r="D12" i="1"/>
  <c r="Q12" i="1" s="1"/>
  <c r="D10" i="1"/>
  <c r="Q10" i="1" s="1"/>
  <c r="D8" i="1"/>
  <c r="Q8" i="1" s="1"/>
  <c r="D6" i="1"/>
  <c r="Q6" i="1" s="1"/>
  <c r="D4" i="1"/>
  <c r="Q4" i="1" s="1"/>
  <c r="A6" i="1"/>
  <c r="A8" i="1" s="1"/>
  <c r="A10" i="1" s="1"/>
  <c r="A12" i="1" s="1"/>
  <c r="A14" i="1" s="1"/>
  <c r="A16" i="1" s="1"/>
  <c r="A18" i="1" s="1"/>
  <c r="A20" i="1" s="1"/>
  <c r="A22" i="1" s="1"/>
  <c r="A24" i="1" s="1"/>
  <c r="A26" i="1" s="1"/>
  <c r="A28" i="1" s="1"/>
  <c r="A30" i="1" s="1"/>
  <c r="A32" i="1" s="1"/>
  <c r="A34" i="1" s="1"/>
  <c r="D15" i="1" l="1"/>
  <c r="Q14" i="1"/>
  <c r="D27" i="1"/>
  <c r="Q26" i="1"/>
  <c r="D45" i="1"/>
  <c r="D19" i="1"/>
  <c r="D7" i="1"/>
  <c r="D37" i="1"/>
  <c r="D39" i="1"/>
  <c r="D17" i="1"/>
  <c r="D41" i="1"/>
  <c r="Q36" i="1"/>
  <c r="D23" i="1"/>
  <c r="D43" i="1"/>
  <c r="D33" i="1"/>
  <c r="D47" i="1"/>
  <c r="D35" i="1"/>
  <c r="D51" i="1"/>
  <c r="D21" i="1"/>
  <c r="D25" i="1"/>
  <c r="D29" i="1"/>
  <c r="D31" i="1"/>
  <c r="D49" i="1"/>
  <c r="D9" i="1"/>
  <c r="D11" i="1"/>
  <c r="D13" i="1"/>
</calcChain>
</file>

<file path=xl/sharedStrings.xml><?xml version="1.0" encoding="utf-8"?>
<sst xmlns="http://schemas.openxmlformats.org/spreadsheetml/2006/main" count="44" uniqueCount="43">
  <si>
    <t>Position</t>
  </si>
  <si>
    <t>Driver</t>
  </si>
  <si>
    <t>Points</t>
  </si>
  <si>
    <t>No.</t>
  </si>
  <si>
    <t>SAMWAYS Olly</t>
  </si>
  <si>
    <t>JENKINS Greg</t>
  </si>
  <si>
    <t>BARTLEY Morgan</t>
  </si>
  <si>
    <t>BURNHAM Will</t>
  </si>
  <si>
    <t>JENKINS James</t>
  </si>
  <si>
    <t>PETERS Trevor</t>
  </si>
  <si>
    <t>BRYAN James</t>
  </si>
  <si>
    <t>BUTLER Ben</t>
  </si>
  <si>
    <t>JENKINS John</t>
  </si>
  <si>
    <t>SHAHRABANI Ahmed</t>
  </si>
  <si>
    <t>DIDCOTT Chris</t>
  </si>
  <si>
    <t>HOLLETT Paul</t>
  </si>
  <si>
    <t>SLATER Sam</t>
  </si>
  <si>
    <t>KIRKPATRICK Neven</t>
  </si>
  <si>
    <t>KIRKPATRICK David</t>
  </si>
  <si>
    <t>BUTLER Tao</t>
  </si>
  <si>
    <t>BAKER Matthew</t>
  </si>
  <si>
    <t>VELUDO Ruben</t>
  </si>
  <si>
    <t>SLARK Ian</t>
  </si>
  <si>
    <t>TYRRELL Will</t>
  </si>
  <si>
    <t>JEFREYS Clair</t>
  </si>
  <si>
    <t>SHEPPARD Graham</t>
  </si>
  <si>
    <t>RIDEOUT Steve</t>
  </si>
  <si>
    <t>R1</t>
  </si>
  <si>
    <t>R2</t>
  </si>
  <si>
    <t>R3</t>
  </si>
  <si>
    <t>R4</t>
  </si>
  <si>
    <t>R5</t>
  </si>
  <si>
    <t>R6</t>
  </si>
  <si>
    <t>R7</t>
  </si>
  <si>
    <t>Joker</t>
  </si>
  <si>
    <t>Pole P</t>
  </si>
  <si>
    <t>F Lap</t>
  </si>
  <si>
    <t>Wins</t>
  </si>
  <si>
    <t>Podium</t>
  </si>
  <si>
    <t>1st-35,  2nd- 33,  3rd-30,  4th-28,  5th-26,  6th-24,  7th-22,  8th-20,  9th-18,  10th-16,  11th-14,  12th-12,  13th-10,  14th-8,  15th-6,  16th-4,  17th-3,  18th-2.  FL-2,  DNF-1</t>
  </si>
  <si>
    <t>Final standings</t>
  </si>
  <si>
    <t>Mighty Minis 2025 Championship Standings</t>
  </si>
  <si>
    <t>JENKINS Paul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</si>
</sst>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16"/>
      <color theme="0"/>
      <name val="Arial"/>
      <family val="2"/>
    </font>
    <font>
      <sz val="11"/>
      <color theme="1"/>
      <name val="Arial"/>
      <family val="2"/>
    </font>
    <font>
      <sz val="22"/>
      <color theme="1"/>
      <name val="Arial"/>
      <family val="2"/>
    </font>
    <font>
      <b/>
      <sz val="24"/>
      <color theme="1"/>
      <name val="Arial"/>
      <family val="2"/>
    </font>
    <font>
      <sz val="14"/>
      <color theme="0"/>
      <name val="Arial"/>
      <family val="2"/>
    </font>
    <font>
      <sz val="11"/>
      <color theme="0"/>
      <name val="Arial"/>
      <family val="2"/>
    </font>
    <font>
      <sz val="28"/>
      <color theme="1"/>
      <name val="Arial"/>
      <family val="2"/>
    </font>
    <font>
      <sz val="11"/>
      <color rgb="FFFF0000"/>
      <name val="Arial"/>
      <family val="2"/>
    </font>
    <font>
      <sz val="22"/>
      <name val="Arial"/>
      <family val="2"/>
    </font>
    <font>
      <sz val="28"/>
      <name val="Arial"/>
      <family val="2"/>
    </font>
    <font>
      <sz val="11"/>
      <name val="Arial"/>
      <family val="2"/>
    </font>
    <font>
      <b/>
      <sz val="20"/>
      <color theme="1"/>
      <name val="Arial"/>
      <family val="2"/>
    </font>
    <font>
      <b/>
      <sz val="24"/>
      <name val="Arial"/>
      <family val="2"/>
    </font>
    <font>
      <sz val="26"/>
      <color theme="0"/>
      <name val="Arial Narrow"/>
      <family val="2"/>
    </font>
    <font>
      <b/>
      <sz val="15"/>
      <name val="Arial"/>
      <family val="2"/>
    </font>
    <font>
      <sz val="15"/>
      <name val="Arial"/>
      <family val="2"/>
    </font>
    <font>
      <sz val="16"/>
      <name val="Arial"/>
      <family val="2"/>
    </font>
    <font>
      <sz val="16"/>
      <color theme="1"/>
      <name val="Arial"/>
      <family val="2"/>
    </font>
    <font>
      <b/>
      <sz val="40"/>
      <color theme="1"/>
      <name val="Arial"/>
      <family val="2"/>
    </font>
    <font>
      <b/>
      <sz val="14"/>
      <color rgb="FFFDEC0B"/>
      <name val="Arial"/>
      <family val="2"/>
    </font>
    <font>
      <b/>
      <sz val="14"/>
      <color theme="0"/>
      <name val="Arial"/>
      <family val="2"/>
    </font>
    <font>
      <b/>
      <sz val="14"/>
      <color theme="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DEC0B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1" tint="0.34998626667073579"/>
        <bgColor indexed="64"/>
      </patternFill>
    </fill>
  </fills>
  <borders count="16">
    <border>
      <left/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theme="0" tint="-0.14996795556505021"/>
      </left>
      <right style="thin">
        <color theme="2" tint="-9.9948118533890809E-2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2" tint="-9.9948118533890809E-2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/>
      <diagonal/>
    </border>
    <border>
      <left style="thin">
        <color theme="0" tint="-0.14996795556505021"/>
      </left>
      <right/>
      <top/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14996795556505021"/>
      </right>
      <top/>
      <bottom/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3" borderId="0" xfId="0" applyFill="1"/>
    <xf numFmtId="0" fontId="5" fillId="4" borderId="1" xfId="0" applyFont="1" applyFill="1" applyBorder="1" applyAlignment="1">
      <alignment horizontal="center"/>
    </xf>
    <xf numFmtId="0" fontId="0" fillId="4" borderId="0" xfId="0" applyFill="1"/>
    <xf numFmtId="0" fontId="0" fillId="6" borderId="0" xfId="0" applyFill="1"/>
    <xf numFmtId="0" fontId="6" fillId="6" borderId="0" xfId="0" applyFont="1" applyFill="1"/>
    <xf numFmtId="0" fontId="2" fillId="6" borderId="0" xfId="0" applyFont="1" applyFill="1"/>
    <xf numFmtId="0" fontId="3" fillId="6" borderId="0" xfId="0" applyFont="1" applyFill="1"/>
    <xf numFmtId="0" fontId="7" fillId="6" borderId="0" xfId="0" applyFont="1" applyFill="1"/>
    <xf numFmtId="0" fontId="9" fillId="6" borderId="0" xfId="0" applyFont="1" applyFill="1"/>
    <xf numFmtId="0" fontId="8" fillId="6" borderId="0" xfId="0" applyFont="1" applyFill="1" applyAlignment="1">
      <alignment vertical="top"/>
    </xf>
    <xf numFmtId="0" fontId="10" fillId="3" borderId="12" xfId="0" applyFont="1" applyFill="1" applyBorder="1" applyAlignment="1">
      <alignment horizontal="left"/>
    </xf>
    <xf numFmtId="0" fontId="11" fillId="3" borderId="8" xfId="0" applyFont="1" applyFill="1" applyBorder="1" applyAlignment="1">
      <alignment vertical="top"/>
    </xf>
    <xf numFmtId="0" fontId="12" fillId="3" borderId="8" xfId="0" applyFont="1" applyFill="1" applyBorder="1"/>
    <xf numFmtId="0" fontId="3" fillId="3" borderId="11" xfId="0" applyFont="1" applyFill="1" applyBorder="1"/>
    <xf numFmtId="0" fontId="16" fillId="3" borderId="0" xfId="0" applyFont="1" applyFill="1"/>
    <xf numFmtId="0" fontId="16" fillId="3" borderId="14" xfId="0" applyFont="1" applyFill="1" applyBorder="1"/>
    <xf numFmtId="0" fontId="16" fillId="3" borderId="3" xfId="0" applyFont="1" applyFill="1" applyBorder="1"/>
    <xf numFmtId="0" fontId="16" fillId="3" borderId="8" xfId="0" applyFont="1" applyFill="1" applyBorder="1"/>
    <xf numFmtId="0" fontId="16" fillId="3" borderId="9" xfId="0" applyFont="1" applyFill="1" applyBorder="1"/>
    <xf numFmtId="0" fontId="17" fillId="3" borderId="0" xfId="0" applyFont="1" applyFill="1" applyAlignment="1">
      <alignment horizontal="left" vertical="center"/>
    </xf>
    <xf numFmtId="0" fontId="3" fillId="4" borderId="0" xfId="0" applyFont="1" applyFill="1"/>
    <xf numFmtId="0" fontId="4" fillId="4" borderId="0" xfId="0" applyFont="1" applyFill="1" applyAlignment="1">
      <alignment horizontal="left"/>
    </xf>
    <xf numFmtId="0" fontId="8" fillId="4" borderId="0" xfId="0" applyFont="1" applyFill="1" applyAlignment="1">
      <alignment vertical="top"/>
    </xf>
    <xf numFmtId="0" fontId="18" fillId="4" borderId="1" xfId="0" applyFont="1" applyFill="1" applyBorder="1" applyAlignment="1">
      <alignment horizontal="center"/>
    </xf>
    <xf numFmtId="0" fontId="19" fillId="4" borderId="1" xfId="0" applyFont="1" applyFill="1" applyBorder="1" applyAlignment="1">
      <alignment horizontal="center"/>
    </xf>
    <xf numFmtId="0" fontId="19" fillId="4" borderId="2" xfId="0" applyFont="1" applyFill="1" applyBorder="1" applyAlignment="1">
      <alignment horizontal="center"/>
    </xf>
    <xf numFmtId="0" fontId="3" fillId="0" borderId="0" xfId="0" applyFont="1"/>
    <xf numFmtId="0" fontId="9" fillId="0" borderId="0" xfId="0" applyFont="1"/>
    <xf numFmtId="0" fontId="1" fillId="0" borderId="0" xfId="0" applyFont="1"/>
    <xf numFmtId="0" fontId="21" fillId="2" borderId="5" xfId="0" applyFont="1" applyFill="1" applyBorder="1"/>
    <xf numFmtId="0" fontId="22" fillId="5" borderId="4" xfId="0" applyFont="1" applyFill="1" applyBorder="1"/>
    <xf numFmtId="0" fontId="22" fillId="2" borderId="1" xfId="0" applyFont="1" applyFill="1" applyBorder="1"/>
    <xf numFmtId="0" fontId="22" fillId="5" borderId="1" xfId="0" applyFont="1" applyFill="1" applyBorder="1"/>
    <xf numFmtId="0" fontId="21" fillId="5" borderId="5" xfId="0" applyFont="1" applyFill="1" applyBorder="1"/>
    <xf numFmtId="0" fontId="22" fillId="2" borderId="3" xfId="0" applyFont="1" applyFill="1" applyBorder="1"/>
    <xf numFmtId="0" fontId="21" fillId="2" borderId="1" xfId="0" applyFont="1" applyFill="1" applyBorder="1"/>
    <xf numFmtId="0" fontId="22" fillId="2" borderId="2" xfId="0" applyFont="1" applyFill="1" applyBorder="1"/>
    <xf numFmtId="0" fontId="4" fillId="3" borderId="0" xfId="0" applyFont="1" applyFill="1" applyAlignment="1">
      <alignment horizontal="center" vertical="center"/>
    </xf>
    <xf numFmtId="0" fontId="22" fillId="7" borderId="2" xfId="0" applyFont="1" applyFill="1" applyBorder="1" applyAlignment="1">
      <alignment horizontal="center" vertical="center"/>
    </xf>
    <xf numFmtId="0" fontId="22" fillId="7" borderId="3" xfId="0" applyFont="1" applyFill="1" applyBorder="1" applyAlignment="1">
      <alignment horizontal="center" vertical="center"/>
    </xf>
    <xf numFmtId="0" fontId="22" fillId="8" borderId="2" xfId="0" applyFont="1" applyFill="1" applyBorder="1" applyAlignment="1">
      <alignment horizontal="center" vertical="center"/>
    </xf>
    <xf numFmtId="0" fontId="22" fillId="8" borderId="3" xfId="0" applyFont="1" applyFill="1" applyBorder="1" applyAlignment="1">
      <alignment horizontal="center" vertical="center"/>
    </xf>
    <xf numFmtId="0" fontId="22" fillId="9" borderId="2" xfId="0" applyFont="1" applyFill="1" applyBorder="1" applyAlignment="1">
      <alignment horizontal="center" vertical="center"/>
    </xf>
    <xf numFmtId="0" fontId="22" fillId="9" borderId="3" xfId="0" applyFont="1" applyFill="1" applyBorder="1" applyAlignment="1">
      <alignment horizontal="center" vertical="center"/>
    </xf>
    <xf numFmtId="0" fontId="22" fillId="2" borderId="2" xfId="0" applyFont="1" applyFill="1" applyBorder="1" applyAlignment="1">
      <alignment horizontal="center" vertical="center"/>
    </xf>
    <xf numFmtId="0" fontId="22" fillId="2" borderId="3" xfId="0" applyFont="1" applyFill="1" applyBorder="1" applyAlignment="1">
      <alignment horizontal="center" vertical="center"/>
    </xf>
    <xf numFmtId="0" fontId="23" fillId="3" borderId="2" xfId="0" applyFont="1" applyFill="1" applyBorder="1" applyAlignment="1">
      <alignment horizontal="center" vertical="center"/>
    </xf>
    <xf numFmtId="0" fontId="23" fillId="3" borderId="3" xfId="0" applyFont="1" applyFill="1" applyBorder="1" applyAlignment="1">
      <alignment horizontal="center" vertical="center"/>
    </xf>
    <xf numFmtId="0" fontId="14" fillId="4" borderId="10" xfId="0" applyFont="1" applyFill="1" applyBorder="1" applyAlignment="1">
      <alignment horizontal="center" vertical="center"/>
    </xf>
    <xf numFmtId="0" fontId="14" fillId="4" borderId="9" xfId="0" applyFont="1" applyFill="1" applyBorder="1" applyAlignment="1">
      <alignment horizontal="center" vertical="center"/>
    </xf>
    <xf numFmtId="0" fontId="15" fillId="10" borderId="15" xfId="0" applyFont="1" applyFill="1" applyBorder="1" applyAlignment="1">
      <alignment horizontal="left" vertical="center"/>
    </xf>
    <xf numFmtId="0" fontId="15" fillId="10" borderId="14" xfId="0" applyFont="1" applyFill="1" applyBorder="1" applyAlignment="1">
      <alignment horizontal="left" vertical="center"/>
    </xf>
    <xf numFmtId="0" fontId="14" fillId="4" borderId="11" xfId="0" applyFont="1" applyFill="1" applyBorder="1" applyAlignment="1">
      <alignment horizontal="center" vertical="center"/>
    </xf>
    <xf numFmtId="0" fontId="22" fillId="7" borderId="2" xfId="0" applyFont="1" applyFill="1" applyBorder="1" applyAlignment="1">
      <alignment horizontal="center"/>
    </xf>
    <xf numFmtId="0" fontId="22" fillId="7" borderId="8" xfId="0" applyFont="1" applyFill="1" applyBorder="1" applyAlignment="1">
      <alignment horizontal="center"/>
    </xf>
    <xf numFmtId="0" fontId="22" fillId="8" borderId="2" xfId="0" applyFont="1" applyFill="1" applyBorder="1" applyAlignment="1">
      <alignment horizontal="center"/>
    </xf>
    <xf numFmtId="0" fontId="22" fillId="8" borderId="8" xfId="0" applyFont="1" applyFill="1" applyBorder="1" applyAlignment="1">
      <alignment horizontal="center"/>
    </xf>
    <xf numFmtId="0" fontId="22" fillId="9" borderId="2" xfId="0" applyFont="1" applyFill="1" applyBorder="1" applyAlignment="1">
      <alignment horizontal="center"/>
    </xf>
    <xf numFmtId="0" fontId="22" fillId="9" borderId="8" xfId="0" applyFont="1" applyFill="1" applyBorder="1" applyAlignment="1">
      <alignment horizontal="center"/>
    </xf>
    <xf numFmtId="0" fontId="22" fillId="2" borderId="2" xfId="0" applyFont="1" applyFill="1" applyBorder="1" applyAlignment="1">
      <alignment horizontal="center"/>
    </xf>
    <xf numFmtId="0" fontId="22" fillId="2" borderId="8" xfId="0" applyFont="1" applyFill="1" applyBorder="1" applyAlignment="1">
      <alignment horizontal="center"/>
    </xf>
    <xf numFmtId="0" fontId="23" fillId="3" borderId="8" xfId="0" applyFont="1" applyFill="1" applyBorder="1" applyAlignment="1">
      <alignment horizontal="center" vertical="center"/>
    </xf>
    <xf numFmtId="0" fontId="22" fillId="7" borderId="3" xfId="0" applyFont="1" applyFill="1" applyBorder="1" applyAlignment="1">
      <alignment horizontal="center"/>
    </xf>
    <xf numFmtId="0" fontId="22" fillId="8" borderId="3" xfId="0" applyFont="1" applyFill="1" applyBorder="1" applyAlignment="1">
      <alignment horizontal="center"/>
    </xf>
    <xf numFmtId="0" fontId="22" fillId="2" borderId="3" xfId="0" applyFont="1" applyFill="1" applyBorder="1" applyAlignment="1">
      <alignment horizontal="center"/>
    </xf>
    <xf numFmtId="0" fontId="20" fillId="4" borderId="0" xfId="0" applyFont="1" applyFill="1" applyAlignment="1">
      <alignment horizontal="center" vertical="center"/>
    </xf>
    <xf numFmtId="0" fontId="22" fillId="9" borderId="3" xfId="0" applyFont="1" applyFill="1" applyBorder="1" applyAlignment="1">
      <alignment horizontal="center"/>
    </xf>
    <xf numFmtId="0" fontId="13" fillId="4" borderId="0" xfId="0" applyFont="1" applyFill="1" applyAlignment="1">
      <alignment horizontal="center" vertical="center"/>
    </xf>
    <xf numFmtId="0" fontId="15" fillId="10" borderId="13" xfId="0" applyFont="1" applyFill="1" applyBorder="1" applyAlignment="1">
      <alignment horizontal="left" vertical="center"/>
    </xf>
    <xf numFmtId="0" fontId="15" fillId="10" borderId="15" xfId="0" applyFont="1" applyFill="1" applyBorder="1" applyAlignment="1">
      <alignment horizontal="left" vertical="center" wrapText="1"/>
    </xf>
    <xf numFmtId="0" fontId="15" fillId="10" borderId="14" xfId="0" applyFont="1" applyFill="1" applyBorder="1" applyAlignment="1">
      <alignment horizontal="left" vertical="center" wrapText="1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DEC0B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174364</xdr:colOff>
      <xdr:row>0</xdr:row>
      <xdr:rowOff>140541</xdr:rowOff>
    </xdr:from>
    <xdr:to>
      <xdr:col>2</xdr:col>
      <xdr:colOff>474747</xdr:colOff>
      <xdr:row>1</xdr:row>
      <xdr:rowOff>765933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9B0E63DB-3E87-5403-FC68-97C6FBC4977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322" t="19407" r="22619" b="23695"/>
        <a:stretch>
          <a:fillRect/>
        </a:stretch>
      </xdr:blipFill>
      <xdr:spPr>
        <a:xfrm>
          <a:off x="778061" y="140541"/>
          <a:ext cx="1802918" cy="1390075"/>
        </a:xfrm>
        <a:prstGeom prst="rect">
          <a:avLst/>
        </a:prstGeom>
      </xdr:spPr>
    </xdr:pic>
    <xdr:clientData/>
  </xdr:twoCellAnchor>
  <xdr:twoCellAnchor editAs="oneCell">
    <xdr:from>
      <xdr:col>15</xdr:col>
      <xdr:colOff>692050</xdr:colOff>
      <xdr:row>0</xdr:row>
      <xdr:rowOff>176921</xdr:rowOff>
    </xdr:from>
    <xdr:to>
      <xdr:col>16</xdr:col>
      <xdr:colOff>1274473</xdr:colOff>
      <xdr:row>1</xdr:row>
      <xdr:rowOff>725174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154E235-FE83-FFD3-4D44-5D48B032EE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23423" y="176921"/>
          <a:ext cx="1293444" cy="1312936"/>
        </a:xfrm>
        <a:prstGeom prst="rect">
          <a:avLst/>
        </a:prstGeom>
      </xdr:spPr>
    </xdr:pic>
    <xdr:clientData/>
  </xdr:twoCellAnchor>
  <xdr:twoCellAnchor editAs="oneCell">
    <xdr:from>
      <xdr:col>11</xdr:col>
      <xdr:colOff>695772</xdr:colOff>
      <xdr:row>52</xdr:row>
      <xdr:rowOff>223123</xdr:rowOff>
    </xdr:from>
    <xdr:to>
      <xdr:col>14</xdr:col>
      <xdr:colOff>397274</xdr:colOff>
      <xdr:row>52</xdr:row>
      <xdr:rowOff>1046549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E8ABC7D-8CFA-64F6-7F14-77CC62B616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37463" y="20470752"/>
          <a:ext cx="1949681" cy="823426"/>
        </a:xfrm>
        <a:prstGeom prst="rect">
          <a:avLst/>
        </a:prstGeom>
      </xdr:spPr>
    </xdr:pic>
    <xdr:clientData/>
  </xdr:twoCellAnchor>
  <xdr:twoCellAnchor editAs="oneCell">
    <xdr:from>
      <xdr:col>0</xdr:col>
      <xdr:colOff>276893</xdr:colOff>
      <xdr:row>52</xdr:row>
      <xdr:rowOff>311026</xdr:rowOff>
    </xdr:from>
    <xdr:to>
      <xdr:col>2</xdr:col>
      <xdr:colOff>2676805</xdr:colOff>
      <xdr:row>52</xdr:row>
      <xdr:rowOff>828368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FF4BA48-DFA8-DEF0-44D1-EDEAD9C8D65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9030" r="1020" b="41327"/>
        <a:stretch>
          <a:fillRect/>
        </a:stretch>
      </xdr:blipFill>
      <xdr:spPr>
        <a:xfrm>
          <a:off x="886213" y="20558655"/>
          <a:ext cx="3905702" cy="517342"/>
        </a:xfrm>
        <a:prstGeom prst="rect">
          <a:avLst/>
        </a:prstGeom>
      </xdr:spPr>
    </xdr:pic>
    <xdr:clientData/>
  </xdr:twoCellAnchor>
  <xdr:twoCellAnchor editAs="oneCell">
    <xdr:from>
      <xdr:col>2</xdr:col>
      <xdr:colOff>2963645</xdr:colOff>
      <xdr:row>52</xdr:row>
      <xdr:rowOff>308281</xdr:rowOff>
    </xdr:from>
    <xdr:to>
      <xdr:col>7</xdr:col>
      <xdr:colOff>14007</xdr:colOff>
      <xdr:row>52</xdr:row>
      <xdr:rowOff>828585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C3B3039B-CE99-78CE-210D-C9C51CC1AA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78755" y="20555910"/>
          <a:ext cx="3311649" cy="520304"/>
        </a:xfrm>
        <a:prstGeom prst="rect">
          <a:avLst/>
        </a:prstGeom>
        <a:solidFill>
          <a:schemeClr val="bg1"/>
        </a:solidFill>
      </xdr:spPr>
    </xdr:pic>
    <xdr:clientData/>
  </xdr:twoCellAnchor>
  <xdr:twoCellAnchor editAs="oneCell">
    <xdr:from>
      <xdr:col>7</xdr:col>
      <xdr:colOff>433748</xdr:colOff>
      <xdr:row>52</xdr:row>
      <xdr:rowOff>239474</xdr:rowOff>
    </xdr:from>
    <xdr:to>
      <xdr:col>11</xdr:col>
      <xdr:colOff>182095</xdr:colOff>
      <xdr:row>52</xdr:row>
      <xdr:rowOff>967758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2E5BFF1A-8E9B-8FD1-E848-E22573A93B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10145" y="20487103"/>
          <a:ext cx="2213641" cy="728284"/>
        </a:xfrm>
        <a:prstGeom prst="rect">
          <a:avLst/>
        </a:prstGeom>
        <a:solidFill>
          <a:schemeClr val="tx2"/>
        </a:solidFill>
      </xdr:spPr>
    </xdr:pic>
    <xdr:clientData/>
  </xdr:twoCellAnchor>
  <xdr:twoCellAnchor editAs="oneCell">
    <xdr:from>
      <xdr:col>15</xdr:col>
      <xdr:colOff>591715</xdr:colOff>
      <xdr:row>52</xdr:row>
      <xdr:rowOff>129075</xdr:rowOff>
    </xdr:from>
    <xdr:to>
      <xdr:col>16</xdr:col>
      <xdr:colOff>979713</xdr:colOff>
      <xdr:row>52</xdr:row>
      <xdr:rowOff>1004271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4FBCDB0D-1529-A5F8-4E39-4992FB2403A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02" t="14880" r="5587" b="14343"/>
        <a:stretch>
          <a:fillRect/>
        </a:stretch>
      </xdr:blipFill>
      <xdr:spPr>
        <a:xfrm>
          <a:off x="14498215" y="20512575"/>
          <a:ext cx="1109177" cy="87519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E79816-1FD6-461E-866C-83E071FCCA0D}">
  <dimension ref="A1:X897"/>
  <sheetViews>
    <sheetView tabSelected="1" zoomScale="64" zoomScaleNormal="64" workbookViewId="0">
      <selection activeCell="U8" sqref="U8"/>
    </sheetView>
  </sheetViews>
  <sheetFormatPr defaultRowHeight="15" x14ac:dyDescent="0.25"/>
  <cols>
    <col min="1" max="1" width="13.5703125" customWidth="1"/>
    <col min="2" max="2" width="9" style="1" customWidth="1"/>
    <col min="3" max="3" width="49.5703125" customWidth="1"/>
    <col min="4" max="4" width="16.5703125" customWidth="1"/>
    <col min="5" max="11" width="9.42578125" customWidth="1"/>
    <col min="12" max="15" width="11.42578125" customWidth="1"/>
    <col min="16" max="16" width="10.5703125" customWidth="1"/>
    <col min="17" max="17" width="23.42578125" customWidth="1"/>
  </cols>
  <sheetData>
    <row r="1" spans="1:23" ht="60" customHeight="1" x14ac:dyDescent="0.25">
      <c r="A1" s="3"/>
      <c r="B1" s="3"/>
      <c r="C1" s="66" t="s">
        <v>41</v>
      </c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3"/>
      <c r="R1" s="4"/>
      <c r="S1" s="4"/>
      <c r="T1" s="4"/>
      <c r="U1" s="4"/>
      <c r="V1" s="4"/>
      <c r="W1" s="4"/>
    </row>
    <row r="2" spans="1:23" ht="67.5" customHeight="1" x14ac:dyDescent="0.25">
      <c r="A2" s="3"/>
      <c r="B2" s="3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3"/>
      <c r="R2" s="4"/>
      <c r="S2" s="4"/>
      <c r="T2" s="4"/>
      <c r="U2" s="4"/>
      <c r="V2" s="4"/>
      <c r="W2" s="4"/>
    </row>
    <row r="3" spans="1:23" ht="30" customHeight="1" x14ac:dyDescent="0.3">
      <c r="A3" s="15" t="s">
        <v>0</v>
      </c>
      <c r="B3" s="15" t="s">
        <v>3</v>
      </c>
      <c r="C3" s="16" t="s">
        <v>1</v>
      </c>
      <c r="D3" s="17" t="s">
        <v>2</v>
      </c>
      <c r="E3" s="18" t="s">
        <v>27</v>
      </c>
      <c r="F3" s="17" t="s">
        <v>28</v>
      </c>
      <c r="G3" s="17" t="s">
        <v>29</v>
      </c>
      <c r="H3" s="17" t="s">
        <v>30</v>
      </c>
      <c r="I3" s="17" t="s">
        <v>31</v>
      </c>
      <c r="J3" s="17" t="s">
        <v>32</v>
      </c>
      <c r="K3" s="17" t="s">
        <v>33</v>
      </c>
      <c r="L3" s="17" t="s">
        <v>35</v>
      </c>
      <c r="M3" s="17" t="s">
        <v>36</v>
      </c>
      <c r="N3" s="17" t="s">
        <v>38</v>
      </c>
      <c r="O3" s="17" t="s">
        <v>37</v>
      </c>
      <c r="P3" s="17" t="s">
        <v>34</v>
      </c>
      <c r="Q3" s="19" t="s">
        <v>40</v>
      </c>
      <c r="R3" s="5"/>
      <c r="S3" s="5"/>
      <c r="T3" s="5"/>
      <c r="U3" s="6" t="s">
        <v>2</v>
      </c>
      <c r="V3" s="7"/>
      <c r="W3" s="4"/>
    </row>
    <row r="4" spans="1:23" ht="30" customHeight="1" x14ac:dyDescent="0.25">
      <c r="A4" s="68">
        <v>1</v>
      </c>
      <c r="B4" s="38">
        <v>58</v>
      </c>
      <c r="C4" s="51" t="s">
        <v>4</v>
      </c>
      <c r="D4" s="72">
        <f>SUM(E4:K5)</f>
        <v>379.5</v>
      </c>
      <c r="E4" s="30">
        <v>30.8</v>
      </c>
      <c r="F4" s="31">
        <v>35</v>
      </c>
      <c r="G4" s="32">
        <v>1</v>
      </c>
      <c r="H4" s="32">
        <v>30</v>
      </c>
      <c r="I4" s="32">
        <v>35</v>
      </c>
      <c r="J4" s="32"/>
      <c r="K4" s="33">
        <v>35</v>
      </c>
      <c r="L4" s="39">
        <v>4</v>
      </c>
      <c r="M4" s="41">
        <v>5</v>
      </c>
      <c r="N4" s="43">
        <v>10</v>
      </c>
      <c r="O4" s="45">
        <v>5</v>
      </c>
      <c r="P4" s="47">
        <v>0</v>
      </c>
      <c r="Q4" s="49">
        <f>SUM(D4)-J4</f>
        <v>379.5</v>
      </c>
      <c r="R4" s="5"/>
      <c r="S4" s="5"/>
      <c r="T4" s="8"/>
      <c r="U4" s="7"/>
      <c r="V4" s="7"/>
      <c r="W4" s="4"/>
    </row>
    <row r="5" spans="1:23" ht="30" customHeight="1" x14ac:dyDescent="0.25">
      <c r="A5" s="68"/>
      <c r="B5" s="38"/>
      <c r="C5" s="52"/>
      <c r="D5" s="73"/>
      <c r="E5" s="34">
        <v>40.700000000000003</v>
      </c>
      <c r="F5" s="31">
        <v>37</v>
      </c>
      <c r="G5" s="32">
        <v>33</v>
      </c>
      <c r="H5" s="32">
        <v>35</v>
      </c>
      <c r="I5" s="33">
        <v>37</v>
      </c>
      <c r="J5" s="32"/>
      <c r="K5" s="32">
        <v>30</v>
      </c>
      <c r="L5" s="40"/>
      <c r="M5" s="42"/>
      <c r="N5" s="44"/>
      <c r="O5" s="46"/>
      <c r="P5" s="48"/>
      <c r="Q5" s="50"/>
      <c r="R5" s="5"/>
      <c r="S5" s="5"/>
      <c r="T5" s="8"/>
      <c r="U5" s="7"/>
      <c r="V5" s="7"/>
      <c r="W5" s="4"/>
    </row>
    <row r="6" spans="1:23" ht="30" customHeight="1" x14ac:dyDescent="0.4">
      <c r="A6" s="68">
        <f>SUM(A4)+1</f>
        <v>2</v>
      </c>
      <c r="B6" s="38">
        <v>70</v>
      </c>
      <c r="C6" s="51" t="s">
        <v>5</v>
      </c>
      <c r="D6" s="2">
        <f>SUM(E6:K7)</f>
        <v>369</v>
      </c>
      <c r="E6" s="35"/>
      <c r="F6" s="32">
        <v>35</v>
      </c>
      <c r="G6" s="36">
        <v>38.5</v>
      </c>
      <c r="H6" s="32">
        <v>28</v>
      </c>
      <c r="I6" s="32">
        <v>30</v>
      </c>
      <c r="J6" s="32">
        <v>37</v>
      </c>
      <c r="K6" s="32">
        <v>35</v>
      </c>
      <c r="L6" s="39">
        <v>1</v>
      </c>
      <c r="M6" s="41">
        <v>1</v>
      </c>
      <c r="N6" s="43">
        <v>9</v>
      </c>
      <c r="O6" s="45">
        <v>5</v>
      </c>
      <c r="P6" s="47">
        <v>0</v>
      </c>
      <c r="Q6" s="49">
        <f>SUM(D6)-E6</f>
        <v>369</v>
      </c>
      <c r="R6" s="5"/>
      <c r="S6" s="5"/>
      <c r="T6" s="8"/>
      <c r="U6" s="7"/>
      <c r="V6" s="7"/>
      <c r="W6" s="4"/>
    </row>
    <row r="7" spans="1:23" ht="30" customHeight="1" x14ac:dyDescent="0.3">
      <c r="A7" s="68"/>
      <c r="B7" s="38"/>
      <c r="C7" s="52"/>
      <c r="D7" s="24">
        <f>SUM(D6)-D4</f>
        <v>-10.5</v>
      </c>
      <c r="E7" s="32"/>
      <c r="F7" s="32">
        <v>33</v>
      </c>
      <c r="G7" s="36">
        <v>38.5</v>
      </c>
      <c r="H7" s="32">
        <v>26</v>
      </c>
      <c r="I7" s="32">
        <v>33</v>
      </c>
      <c r="J7" s="32"/>
      <c r="K7" s="32">
        <v>35</v>
      </c>
      <c r="L7" s="40"/>
      <c r="M7" s="42"/>
      <c r="N7" s="44"/>
      <c r="O7" s="46"/>
      <c r="P7" s="48"/>
      <c r="Q7" s="50"/>
      <c r="R7" s="5"/>
      <c r="S7" s="5"/>
      <c r="T7" s="8"/>
      <c r="U7" s="7"/>
      <c r="V7" s="7"/>
      <c r="W7" s="4"/>
    </row>
    <row r="8" spans="1:23" ht="30" customHeight="1" x14ac:dyDescent="0.4">
      <c r="A8" s="68">
        <f>SUM(A6)+1</f>
        <v>3</v>
      </c>
      <c r="B8" s="38">
        <v>13</v>
      </c>
      <c r="C8" s="51" t="s">
        <v>6</v>
      </c>
      <c r="D8" s="2">
        <f>SUM(E8:K9)</f>
        <v>332.7</v>
      </c>
      <c r="E8" s="32">
        <v>18</v>
      </c>
      <c r="F8" s="32">
        <v>20</v>
      </c>
      <c r="G8" s="32">
        <v>30</v>
      </c>
      <c r="H8" s="32">
        <v>20</v>
      </c>
      <c r="I8" s="36">
        <v>36.299999999999997</v>
      </c>
      <c r="J8" s="32">
        <v>28</v>
      </c>
      <c r="K8" s="32">
        <v>28</v>
      </c>
      <c r="L8" s="39">
        <v>0</v>
      </c>
      <c r="M8" s="41">
        <v>1</v>
      </c>
      <c r="N8" s="43">
        <v>2</v>
      </c>
      <c r="O8" s="45">
        <v>0</v>
      </c>
      <c r="P8" s="47">
        <v>0</v>
      </c>
      <c r="Q8" s="49">
        <f>SUM(D8)-J9</f>
        <v>332.7</v>
      </c>
      <c r="R8" s="5"/>
      <c r="S8" s="5"/>
      <c r="T8" s="8"/>
      <c r="U8" s="7"/>
      <c r="V8" s="7"/>
      <c r="W8" s="4"/>
    </row>
    <row r="9" spans="1:23" ht="30" customHeight="1" x14ac:dyDescent="0.3">
      <c r="A9" s="68"/>
      <c r="B9" s="38"/>
      <c r="C9" s="52"/>
      <c r="D9" s="25">
        <f>SUM(D8)-D4</f>
        <v>-46.800000000000011</v>
      </c>
      <c r="E9" s="32">
        <v>18</v>
      </c>
      <c r="F9" s="32">
        <v>22</v>
      </c>
      <c r="G9" s="32">
        <v>28</v>
      </c>
      <c r="H9" s="33">
        <v>30</v>
      </c>
      <c r="I9" s="36">
        <v>26.4</v>
      </c>
      <c r="J9" s="32"/>
      <c r="K9" s="32">
        <v>28</v>
      </c>
      <c r="L9" s="40"/>
      <c r="M9" s="42"/>
      <c r="N9" s="44"/>
      <c r="O9" s="46"/>
      <c r="P9" s="48"/>
      <c r="Q9" s="50"/>
      <c r="R9" s="5"/>
      <c r="S9" s="5"/>
      <c r="T9" s="8"/>
      <c r="U9" s="7"/>
      <c r="V9" s="7"/>
      <c r="W9" s="4"/>
    </row>
    <row r="10" spans="1:23" ht="30" customHeight="1" x14ac:dyDescent="0.4">
      <c r="A10" s="68">
        <f>SUM(A8)+1</f>
        <v>4</v>
      </c>
      <c r="B10" s="38">
        <v>32</v>
      </c>
      <c r="C10" s="51" t="s">
        <v>8</v>
      </c>
      <c r="D10" s="2">
        <f>SUM(E10:K11)</f>
        <v>279.10000000000002</v>
      </c>
      <c r="E10" s="32">
        <v>16</v>
      </c>
      <c r="F10" s="32">
        <v>28</v>
      </c>
      <c r="G10" s="32">
        <v>18</v>
      </c>
      <c r="H10" s="32">
        <v>22</v>
      </c>
      <c r="I10" s="36">
        <v>1.1000000000000001</v>
      </c>
      <c r="J10" s="32"/>
      <c r="K10" s="32">
        <v>30</v>
      </c>
      <c r="L10" s="39">
        <v>1</v>
      </c>
      <c r="M10" s="41">
        <v>1</v>
      </c>
      <c r="N10" s="43">
        <v>1</v>
      </c>
      <c r="O10" s="45">
        <v>0</v>
      </c>
      <c r="P10" s="47">
        <v>0</v>
      </c>
      <c r="Q10" s="49">
        <f>SUM(D10)-J10</f>
        <v>279.10000000000002</v>
      </c>
      <c r="R10" s="5"/>
      <c r="S10" s="5"/>
      <c r="T10" s="8"/>
      <c r="U10" s="7"/>
      <c r="V10" s="7"/>
      <c r="W10" s="4"/>
    </row>
    <row r="11" spans="1:23" ht="30" customHeight="1" x14ac:dyDescent="0.3">
      <c r="A11" s="68"/>
      <c r="B11" s="38"/>
      <c r="C11" s="52"/>
      <c r="D11" s="25">
        <f>SUM(D10)-D4</f>
        <v>-100.39999999999998</v>
      </c>
      <c r="E11" s="32">
        <v>24</v>
      </c>
      <c r="F11" s="32">
        <v>24</v>
      </c>
      <c r="G11" s="32">
        <v>28</v>
      </c>
      <c r="H11" s="32">
        <v>30</v>
      </c>
      <c r="I11" s="36">
        <v>22</v>
      </c>
      <c r="J11" s="32">
        <v>1</v>
      </c>
      <c r="K11" s="33">
        <v>35</v>
      </c>
      <c r="L11" s="40"/>
      <c r="M11" s="42"/>
      <c r="N11" s="44"/>
      <c r="O11" s="46"/>
      <c r="P11" s="48"/>
      <c r="Q11" s="50"/>
      <c r="R11" s="5"/>
      <c r="S11" s="5"/>
      <c r="T11" s="8"/>
      <c r="U11" s="7"/>
      <c r="V11" s="7"/>
      <c r="W11" s="4"/>
    </row>
    <row r="12" spans="1:23" ht="30" customHeight="1" x14ac:dyDescent="0.4">
      <c r="A12" s="68">
        <f t="shared" ref="A12" si="0">SUM(A10)+1</f>
        <v>5</v>
      </c>
      <c r="B12" s="38">
        <v>44</v>
      </c>
      <c r="C12" s="70" t="s">
        <v>9</v>
      </c>
      <c r="D12" s="2">
        <f>SUM(E12:K13)</f>
        <v>255.3</v>
      </c>
      <c r="E12" s="33">
        <v>35</v>
      </c>
      <c r="F12" s="32">
        <v>22</v>
      </c>
      <c r="G12" s="32">
        <v>20</v>
      </c>
      <c r="H12" s="32">
        <v>18</v>
      </c>
      <c r="I12" s="32">
        <v>28</v>
      </c>
      <c r="J12" s="32">
        <v>36.299999999999997</v>
      </c>
      <c r="K12" s="32">
        <v>26</v>
      </c>
      <c r="L12" s="39">
        <v>1</v>
      </c>
      <c r="M12" s="41">
        <v>1</v>
      </c>
      <c r="N12" s="43">
        <v>2</v>
      </c>
      <c r="O12" s="45">
        <v>0</v>
      </c>
      <c r="P12" s="47">
        <v>1</v>
      </c>
      <c r="Q12" s="49">
        <f>SUM(D12)-G13</f>
        <v>255.3</v>
      </c>
      <c r="R12" s="5"/>
      <c r="S12" s="5"/>
      <c r="T12" s="8"/>
      <c r="U12" s="7"/>
      <c r="V12" s="7"/>
      <c r="W12" s="4"/>
    </row>
    <row r="13" spans="1:23" ht="30" customHeight="1" x14ac:dyDescent="0.3">
      <c r="A13" s="68"/>
      <c r="B13" s="38"/>
      <c r="C13" s="71"/>
      <c r="D13" s="25">
        <f>SUM(D12)-D4</f>
        <v>-124.19999999999999</v>
      </c>
      <c r="E13" s="32">
        <v>1</v>
      </c>
      <c r="F13" s="32">
        <v>28</v>
      </c>
      <c r="G13" s="32">
        <v>0</v>
      </c>
      <c r="H13" s="32">
        <v>18</v>
      </c>
      <c r="I13" s="32">
        <v>22</v>
      </c>
      <c r="J13" s="32"/>
      <c r="K13" s="32">
        <v>1</v>
      </c>
      <c r="L13" s="40"/>
      <c r="M13" s="42"/>
      <c r="N13" s="44"/>
      <c r="O13" s="46"/>
      <c r="P13" s="48"/>
      <c r="Q13" s="50"/>
      <c r="R13" s="5"/>
      <c r="S13" s="5"/>
      <c r="T13" s="8"/>
      <c r="U13" s="7"/>
      <c r="V13" s="7"/>
      <c r="W13" s="4"/>
    </row>
    <row r="14" spans="1:23" ht="30" customHeight="1" x14ac:dyDescent="0.4">
      <c r="A14" s="68">
        <f t="shared" ref="A14" si="1">SUM(A12)+1</f>
        <v>6</v>
      </c>
      <c r="B14" s="38">
        <v>42</v>
      </c>
      <c r="C14" s="51" t="s">
        <v>7</v>
      </c>
      <c r="D14" s="2">
        <f>SUM(E14:K15)</f>
        <v>239.9</v>
      </c>
      <c r="E14" s="32"/>
      <c r="F14" s="32">
        <v>26</v>
      </c>
      <c r="G14" s="33">
        <v>35</v>
      </c>
      <c r="H14" s="32">
        <v>26</v>
      </c>
      <c r="I14" s="32">
        <v>26</v>
      </c>
      <c r="J14" s="32"/>
      <c r="K14" s="32">
        <v>19.8</v>
      </c>
      <c r="L14" s="39">
        <v>0</v>
      </c>
      <c r="M14" s="41">
        <v>2</v>
      </c>
      <c r="N14" s="43">
        <v>3</v>
      </c>
      <c r="O14" s="45">
        <v>0</v>
      </c>
      <c r="P14" s="47">
        <v>1</v>
      </c>
      <c r="Q14" s="49">
        <f>SUM(D14)-E14</f>
        <v>239.9</v>
      </c>
      <c r="R14" s="5"/>
      <c r="S14" s="5"/>
      <c r="T14" s="8"/>
      <c r="U14" s="7"/>
      <c r="V14" s="7"/>
      <c r="W14" s="4"/>
    </row>
    <row r="15" spans="1:23" ht="30" customHeight="1" x14ac:dyDescent="0.3">
      <c r="A15" s="68"/>
      <c r="B15" s="38"/>
      <c r="C15" s="52"/>
      <c r="D15" s="25">
        <f>SUM(D14)-D6</f>
        <v>-129.1</v>
      </c>
      <c r="E15" s="32"/>
      <c r="F15" s="32">
        <v>20</v>
      </c>
      <c r="G15" s="33">
        <v>32</v>
      </c>
      <c r="H15" s="32">
        <v>24</v>
      </c>
      <c r="I15" s="32">
        <v>30</v>
      </c>
      <c r="J15" s="32"/>
      <c r="K15" s="32">
        <v>1.1000000000000001</v>
      </c>
      <c r="L15" s="40"/>
      <c r="M15" s="42"/>
      <c r="N15" s="44"/>
      <c r="O15" s="46"/>
      <c r="P15" s="48"/>
      <c r="Q15" s="50"/>
      <c r="R15" s="5"/>
      <c r="S15" s="5"/>
      <c r="T15" s="8"/>
      <c r="U15" s="7"/>
      <c r="V15" s="7"/>
      <c r="W15" s="4"/>
    </row>
    <row r="16" spans="1:23" ht="30" customHeight="1" x14ac:dyDescent="0.4">
      <c r="A16" s="68">
        <f t="shared" ref="A16" si="2">SUM(A14)+1</f>
        <v>7</v>
      </c>
      <c r="B16" s="38">
        <v>64</v>
      </c>
      <c r="C16" s="51" t="s">
        <v>12</v>
      </c>
      <c r="D16" s="2">
        <f>SUM(E16:K17)</f>
        <v>201.5</v>
      </c>
      <c r="E16" s="32">
        <v>24</v>
      </c>
      <c r="F16" s="32">
        <v>14</v>
      </c>
      <c r="G16" s="32">
        <v>22</v>
      </c>
      <c r="H16" s="32">
        <v>1</v>
      </c>
      <c r="I16" s="36">
        <v>26.4</v>
      </c>
      <c r="J16" s="32">
        <v>30</v>
      </c>
      <c r="K16" s="32">
        <v>20</v>
      </c>
      <c r="L16" s="39">
        <v>0</v>
      </c>
      <c r="M16" s="41">
        <v>0</v>
      </c>
      <c r="N16" s="43">
        <v>1</v>
      </c>
      <c r="O16" s="45">
        <v>0</v>
      </c>
      <c r="P16" s="47">
        <v>0</v>
      </c>
      <c r="Q16" s="49">
        <f>SUM(D16)-J17</f>
        <v>201.5</v>
      </c>
      <c r="R16" s="5"/>
      <c r="S16" s="5"/>
      <c r="T16" s="8"/>
      <c r="U16" s="7"/>
      <c r="V16" s="7"/>
      <c r="W16" s="4"/>
    </row>
    <row r="17" spans="1:23" ht="30" customHeight="1" x14ac:dyDescent="0.3">
      <c r="A17" s="68"/>
      <c r="B17" s="38"/>
      <c r="C17" s="52"/>
      <c r="D17" s="25">
        <f>SUM(D16)-D4</f>
        <v>-178</v>
      </c>
      <c r="E17" s="32">
        <v>16</v>
      </c>
      <c r="F17" s="32">
        <v>14</v>
      </c>
      <c r="G17" s="32">
        <v>20</v>
      </c>
      <c r="H17" s="32">
        <v>12</v>
      </c>
      <c r="I17" s="36">
        <v>1.1000000000000001</v>
      </c>
      <c r="J17" s="32"/>
      <c r="K17" s="32">
        <v>1</v>
      </c>
      <c r="L17" s="40"/>
      <c r="M17" s="42"/>
      <c r="N17" s="44"/>
      <c r="O17" s="46"/>
      <c r="P17" s="48"/>
      <c r="Q17" s="50"/>
      <c r="R17" s="5"/>
      <c r="S17" s="5"/>
      <c r="T17" s="8"/>
      <c r="U17" s="7"/>
      <c r="V17" s="7"/>
      <c r="W17" s="4"/>
    </row>
    <row r="18" spans="1:23" ht="30" customHeight="1" x14ac:dyDescent="0.4">
      <c r="A18" s="68">
        <f t="shared" ref="A18" si="3">SUM(A16)+1</f>
        <v>8</v>
      </c>
      <c r="B18" s="38">
        <v>38</v>
      </c>
      <c r="C18" s="51" t="s">
        <v>10</v>
      </c>
      <c r="D18" s="2">
        <f>SUM(E18:K19)</f>
        <v>189</v>
      </c>
      <c r="E18" s="32">
        <v>1</v>
      </c>
      <c r="F18" s="32">
        <v>24</v>
      </c>
      <c r="G18" s="36">
        <v>30.8</v>
      </c>
      <c r="H18" s="32">
        <v>16</v>
      </c>
      <c r="I18" s="33">
        <v>3</v>
      </c>
      <c r="J18" s="32"/>
      <c r="K18" s="32"/>
      <c r="L18" s="39">
        <v>0</v>
      </c>
      <c r="M18" s="41">
        <v>1</v>
      </c>
      <c r="N18" s="43">
        <v>0</v>
      </c>
      <c r="O18" s="45">
        <v>0</v>
      </c>
      <c r="P18" s="47">
        <v>0</v>
      </c>
      <c r="Q18" s="49">
        <f>SUM(D18)-J18</f>
        <v>189</v>
      </c>
      <c r="R18" s="5"/>
      <c r="S18" s="5"/>
      <c r="T18" s="8"/>
      <c r="U18" s="7"/>
      <c r="V18" s="7"/>
      <c r="W18" s="4"/>
    </row>
    <row r="19" spans="1:23" ht="30" customHeight="1" x14ac:dyDescent="0.3">
      <c r="A19" s="68"/>
      <c r="B19" s="38"/>
      <c r="C19" s="52"/>
      <c r="D19" s="25">
        <f>SUM(D18)-D4</f>
        <v>-190.5</v>
      </c>
      <c r="E19" s="32">
        <v>20</v>
      </c>
      <c r="F19" s="32">
        <v>26</v>
      </c>
      <c r="G19" s="36">
        <v>24.2</v>
      </c>
      <c r="H19" s="32">
        <v>16</v>
      </c>
      <c r="I19" s="32">
        <v>28</v>
      </c>
      <c r="J19" s="32"/>
      <c r="K19" s="32"/>
      <c r="L19" s="40"/>
      <c r="M19" s="42"/>
      <c r="N19" s="44"/>
      <c r="O19" s="46"/>
      <c r="P19" s="48"/>
      <c r="Q19" s="50"/>
      <c r="R19" s="5"/>
      <c r="S19" s="5"/>
      <c r="T19" s="8"/>
      <c r="U19" s="7"/>
      <c r="V19" s="7"/>
      <c r="W19" s="4"/>
    </row>
    <row r="20" spans="1:23" ht="30" customHeight="1" x14ac:dyDescent="0.4">
      <c r="A20" s="68">
        <f t="shared" ref="A20:A50" si="4">SUM(A18)+1</f>
        <v>9</v>
      </c>
      <c r="B20" s="38">
        <v>43</v>
      </c>
      <c r="C20" s="51" t="s">
        <v>11</v>
      </c>
      <c r="D20" s="2">
        <f>SUM(E20:K21)</f>
        <v>171</v>
      </c>
      <c r="E20" s="32">
        <v>35</v>
      </c>
      <c r="F20" s="32">
        <v>1</v>
      </c>
      <c r="G20" s="32">
        <v>24</v>
      </c>
      <c r="H20" s="32">
        <v>24</v>
      </c>
      <c r="I20" s="32"/>
      <c r="J20" s="32"/>
      <c r="K20" s="32"/>
      <c r="L20" s="39">
        <v>0</v>
      </c>
      <c r="M20" s="41">
        <v>0</v>
      </c>
      <c r="N20" s="43">
        <v>2</v>
      </c>
      <c r="O20" s="45">
        <v>1</v>
      </c>
      <c r="P20" s="47">
        <v>1</v>
      </c>
      <c r="Q20" s="49">
        <f>SUM(D20)-I20</f>
        <v>171</v>
      </c>
      <c r="R20" s="5"/>
      <c r="S20" s="5"/>
      <c r="T20" s="8"/>
      <c r="U20" s="7"/>
      <c r="V20" s="7"/>
      <c r="W20" s="4"/>
    </row>
    <row r="21" spans="1:23" ht="30" customHeight="1" x14ac:dyDescent="0.3">
      <c r="A21" s="68"/>
      <c r="B21" s="38"/>
      <c r="C21" s="52"/>
      <c r="D21" s="25">
        <f>SUM(D20)-D4</f>
        <v>-208.5</v>
      </c>
      <c r="E21" s="32">
        <v>33</v>
      </c>
      <c r="F21" s="32">
        <v>16</v>
      </c>
      <c r="G21" s="32">
        <v>18</v>
      </c>
      <c r="H21" s="32">
        <v>20</v>
      </c>
      <c r="I21" s="32"/>
      <c r="J21" s="32"/>
      <c r="K21" s="32"/>
      <c r="L21" s="40"/>
      <c r="M21" s="42"/>
      <c r="N21" s="44"/>
      <c r="O21" s="46"/>
      <c r="P21" s="48"/>
      <c r="Q21" s="50"/>
      <c r="R21" s="5"/>
      <c r="S21" s="5"/>
      <c r="T21" s="8"/>
      <c r="U21" s="7"/>
      <c r="V21" s="7"/>
      <c r="W21" s="4"/>
    </row>
    <row r="22" spans="1:23" ht="30" customHeight="1" x14ac:dyDescent="0.4">
      <c r="A22" s="68">
        <f t="shared" si="4"/>
        <v>10</v>
      </c>
      <c r="B22" s="38">
        <v>77</v>
      </c>
      <c r="C22" s="51" t="s">
        <v>13</v>
      </c>
      <c r="D22" s="2">
        <f>SUM(E22:K23)</f>
        <v>119</v>
      </c>
      <c r="E22" s="32"/>
      <c r="F22" s="32">
        <v>30</v>
      </c>
      <c r="G22" s="32">
        <v>26</v>
      </c>
      <c r="H22" s="32">
        <v>14</v>
      </c>
      <c r="I22" s="32">
        <v>0</v>
      </c>
      <c r="J22" s="32"/>
      <c r="K22" s="32"/>
      <c r="L22" s="39">
        <v>0</v>
      </c>
      <c r="M22" s="41">
        <v>0</v>
      </c>
      <c r="N22" s="43">
        <v>1</v>
      </c>
      <c r="O22" s="45">
        <v>0</v>
      </c>
      <c r="P22" s="47">
        <v>1</v>
      </c>
      <c r="Q22" s="49">
        <f>SUM(D22)-E22</f>
        <v>119</v>
      </c>
      <c r="R22" s="5"/>
      <c r="S22" s="5"/>
      <c r="T22" s="8"/>
      <c r="U22" s="7"/>
      <c r="V22" s="7"/>
      <c r="W22" s="4"/>
    </row>
    <row r="23" spans="1:23" ht="30" customHeight="1" x14ac:dyDescent="0.3">
      <c r="A23" s="68"/>
      <c r="B23" s="38"/>
      <c r="C23" s="52"/>
      <c r="D23" s="25">
        <f>SUM(D22)-D4</f>
        <v>-260.5</v>
      </c>
      <c r="E23" s="32"/>
      <c r="F23" s="32">
        <v>1</v>
      </c>
      <c r="G23" s="32">
        <v>0</v>
      </c>
      <c r="H23" s="32">
        <v>22</v>
      </c>
      <c r="I23" s="32">
        <v>26</v>
      </c>
      <c r="J23" s="32"/>
      <c r="K23" s="32"/>
      <c r="L23" s="40"/>
      <c r="M23" s="42"/>
      <c r="N23" s="44"/>
      <c r="O23" s="46"/>
      <c r="P23" s="48"/>
      <c r="Q23" s="50"/>
      <c r="R23" s="5"/>
      <c r="S23" s="5"/>
      <c r="T23" s="8"/>
      <c r="U23" s="7"/>
      <c r="V23" s="7"/>
      <c r="W23" s="4"/>
    </row>
    <row r="24" spans="1:23" ht="30" customHeight="1" x14ac:dyDescent="0.4">
      <c r="A24" s="68">
        <f t="shared" si="4"/>
        <v>11</v>
      </c>
      <c r="B24" s="38">
        <v>40</v>
      </c>
      <c r="C24" s="51" t="s">
        <v>14</v>
      </c>
      <c r="D24" s="2">
        <f>SUM(E24:K25)</f>
        <v>105</v>
      </c>
      <c r="E24" s="32">
        <v>22</v>
      </c>
      <c r="F24" s="32">
        <v>18</v>
      </c>
      <c r="G24" s="32">
        <v>1</v>
      </c>
      <c r="H24" s="32"/>
      <c r="I24" s="32"/>
      <c r="J24" s="32"/>
      <c r="K24" s="32"/>
      <c r="L24" s="54">
        <v>0</v>
      </c>
      <c r="M24" s="56">
        <v>0</v>
      </c>
      <c r="N24" s="58">
        <v>0</v>
      </c>
      <c r="O24" s="60">
        <v>0</v>
      </c>
      <c r="P24" s="47">
        <v>1</v>
      </c>
      <c r="Q24" s="49">
        <f>SUM(D24)-H24</f>
        <v>105</v>
      </c>
      <c r="R24" s="5"/>
      <c r="S24" s="5"/>
      <c r="T24" s="8"/>
      <c r="U24" s="7"/>
      <c r="V24" s="7"/>
      <c r="W24" s="4"/>
    </row>
    <row r="25" spans="1:23" ht="30" customHeight="1" x14ac:dyDescent="0.3">
      <c r="A25" s="68"/>
      <c r="B25" s="38"/>
      <c r="C25" s="52"/>
      <c r="D25" s="25">
        <f>SUM(D24)-D4</f>
        <v>-274.5</v>
      </c>
      <c r="E25" s="32">
        <v>22</v>
      </c>
      <c r="F25" s="32">
        <v>18</v>
      </c>
      <c r="G25" s="32">
        <v>24</v>
      </c>
      <c r="H25" s="32"/>
      <c r="I25" s="32"/>
      <c r="J25" s="32"/>
      <c r="K25" s="32"/>
      <c r="L25" s="63"/>
      <c r="M25" s="64"/>
      <c r="N25" s="67"/>
      <c r="O25" s="65"/>
      <c r="P25" s="48"/>
      <c r="Q25" s="50"/>
      <c r="R25" s="5"/>
      <c r="S25" s="5"/>
      <c r="T25" s="8"/>
      <c r="U25" s="7"/>
      <c r="V25" s="7"/>
      <c r="W25" s="4"/>
    </row>
    <row r="26" spans="1:23" ht="30" customHeight="1" x14ac:dyDescent="0.4">
      <c r="A26" s="68">
        <f t="shared" si="4"/>
        <v>12</v>
      </c>
      <c r="B26" s="38">
        <v>60</v>
      </c>
      <c r="C26" s="51" t="s">
        <v>42</v>
      </c>
      <c r="D26" s="2">
        <f>SUM(E26:K27)</f>
        <v>76</v>
      </c>
      <c r="E26" s="32"/>
      <c r="F26" s="32"/>
      <c r="G26" s="32"/>
      <c r="H26" s="32"/>
      <c r="I26" s="32"/>
      <c r="J26" s="32">
        <v>26</v>
      </c>
      <c r="K26" s="32">
        <v>24</v>
      </c>
      <c r="L26" s="39">
        <v>0</v>
      </c>
      <c r="M26" s="41">
        <v>0</v>
      </c>
      <c r="N26" s="43">
        <v>0</v>
      </c>
      <c r="O26" s="45">
        <v>0</v>
      </c>
      <c r="P26" s="47">
        <v>1</v>
      </c>
      <c r="Q26" s="49">
        <f>SUM(D26)-E26</f>
        <v>76</v>
      </c>
      <c r="R26" s="5"/>
      <c r="S26" s="5"/>
      <c r="T26" s="8"/>
      <c r="U26" s="7"/>
      <c r="V26" s="7"/>
      <c r="W26" s="4"/>
    </row>
    <row r="27" spans="1:23" ht="30" customHeight="1" x14ac:dyDescent="0.3">
      <c r="A27" s="68"/>
      <c r="B27" s="38"/>
      <c r="C27" s="52"/>
      <c r="D27" s="25">
        <f>SUM(D26)-D6</f>
        <v>-293</v>
      </c>
      <c r="E27" s="32"/>
      <c r="F27" s="32"/>
      <c r="G27" s="32"/>
      <c r="H27" s="32"/>
      <c r="I27" s="32"/>
      <c r="J27" s="32"/>
      <c r="K27" s="32">
        <v>26</v>
      </c>
      <c r="L27" s="40"/>
      <c r="M27" s="42"/>
      <c r="N27" s="44"/>
      <c r="O27" s="46"/>
      <c r="P27" s="48"/>
      <c r="Q27" s="50"/>
      <c r="R27" s="5"/>
      <c r="S27" s="5"/>
      <c r="T27" s="8"/>
      <c r="U27" s="7"/>
      <c r="V27" s="7"/>
      <c r="W27" s="4"/>
    </row>
    <row r="28" spans="1:23" ht="30" customHeight="1" x14ac:dyDescent="0.4">
      <c r="A28" s="68">
        <f t="shared" si="4"/>
        <v>13</v>
      </c>
      <c r="B28" s="38">
        <v>6</v>
      </c>
      <c r="C28" s="51" t="s">
        <v>15</v>
      </c>
      <c r="D28" s="2">
        <f>SUM(E28:K29)</f>
        <v>73</v>
      </c>
      <c r="E28" s="32">
        <v>1</v>
      </c>
      <c r="F28" s="32">
        <v>16</v>
      </c>
      <c r="G28" s="32">
        <v>16</v>
      </c>
      <c r="H28" s="32"/>
      <c r="I28" s="32"/>
      <c r="J28" s="32"/>
      <c r="K28" s="32"/>
      <c r="L28" s="54">
        <v>0</v>
      </c>
      <c r="M28" s="56">
        <v>0</v>
      </c>
      <c r="N28" s="58">
        <v>0</v>
      </c>
      <c r="O28" s="60">
        <v>0</v>
      </c>
      <c r="P28" s="47">
        <v>1</v>
      </c>
      <c r="Q28" s="49">
        <f>SUM(D28)-H28</f>
        <v>73</v>
      </c>
      <c r="R28" s="5"/>
      <c r="S28" s="5"/>
      <c r="T28" s="8"/>
      <c r="U28" s="7"/>
      <c r="V28" s="7"/>
      <c r="W28" s="4"/>
    </row>
    <row r="29" spans="1:23" ht="30" customHeight="1" x14ac:dyDescent="0.3">
      <c r="A29" s="68"/>
      <c r="B29" s="38"/>
      <c r="C29" s="52"/>
      <c r="D29" s="25">
        <f>SUM(D28)-D4</f>
        <v>-306.5</v>
      </c>
      <c r="E29" s="32">
        <v>12</v>
      </c>
      <c r="F29" s="32">
        <v>12</v>
      </c>
      <c r="G29" s="32">
        <v>16</v>
      </c>
      <c r="H29" s="32"/>
      <c r="I29" s="32"/>
      <c r="J29" s="32"/>
      <c r="K29" s="32"/>
      <c r="L29" s="63"/>
      <c r="M29" s="64"/>
      <c r="N29" s="67"/>
      <c r="O29" s="65"/>
      <c r="P29" s="48"/>
      <c r="Q29" s="50"/>
      <c r="R29" s="5"/>
      <c r="S29" s="5"/>
      <c r="T29" s="8"/>
      <c r="U29" s="7"/>
      <c r="V29" s="7"/>
      <c r="W29" s="4"/>
    </row>
    <row r="30" spans="1:23" ht="30" customHeight="1" x14ac:dyDescent="0.4">
      <c r="A30" s="68">
        <f t="shared" si="4"/>
        <v>14</v>
      </c>
      <c r="B30" s="38">
        <v>93</v>
      </c>
      <c r="C30" s="51" t="s">
        <v>16</v>
      </c>
      <c r="D30" s="2">
        <f>SUM(E30:K31)</f>
        <v>72</v>
      </c>
      <c r="E30" s="32">
        <v>26</v>
      </c>
      <c r="F30" s="32">
        <v>12</v>
      </c>
      <c r="G30" s="32"/>
      <c r="H30" s="33">
        <v>3</v>
      </c>
      <c r="I30" s="32"/>
      <c r="J30" s="32"/>
      <c r="K30" s="32"/>
      <c r="L30" s="54">
        <v>0</v>
      </c>
      <c r="M30" s="56">
        <v>1</v>
      </c>
      <c r="N30" s="58">
        <v>1</v>
      </c>
      <c r="O30" s="60">
        <v>0</v>
      </c>
      <c r="P30" s="47">
        <v>1</v>
      </c>
      <c r="Q30" s="49">
        <f>SUM(D30)-G30</f>
        <v>72</v>
      </c>
      <c r="R30" s="5"/>
      <c r="S30" s="5"/>
      <c r="T30" s="8"/>
      <c r="U30" s="7"/>
      <c r="V30" s="7"/>
      <c r="W30" s="4"/>
    </row>
    <row r="31" spans="1:23" ht="30" customHeight="1" x14ac:dyDescent="0.3">
      <c r="A31" s="68"/>
      <c r="B31" s="38"/>
      <c r="C31" s="52"/>
      <c r="D31" s="25">
        <f>SUM(D30)-D4</f>
        <v>-307.5</v>
      </c>
      <c r="E31" s="32">
        <v>30</v>
      </c>
      <c r="F31" s="32">
        <v>1</v>
      </c>
      <c r="G31" s="32"/>
      <c r="H31" s="32">
        <v>0</v>
      </c>
      <c r="I31" s="32"/>
      <c r="J31" s="32"/>
      <c r="K31" s="32"/>
      <c r="L31" s="63"/>
      <c r="M31" s="64"/>
      <c r="N31" s="67"/>
      <c r="O31" s="65"/>
      <c r="P31" s="48"/>
      <c r="Q31" s="50"/>
      <c r="R31" s="5"/>
      <c r="S31" s="5"/>
      <c r="T31" s="8"/>
      <c r="U31" s="7"/>
      <c r="V31" s="7"/>
      <c r="W31" s="4"/>
    </row>
    <row r="32" spans="1:23" ht="30" customHeight="1" x14ac:dyDescent="0.4">
      <c r="A32" s="68">
        <f t="shared" si="4"/>
        <v>15</v>
      </c>
      <c r="B32" s="38">
        <v>11</v>
      </c>
      <c r="C32" s="51" t="s">
        <v>17</v>
      </c>
      <c r="D32" s="2">
        <f>SUM(E32:K33)</f>
        <v>68</v>
      </c>
      <c r="E32" s="32">
        <v>0</v>
      </c>
      <c r="F32" s="32"/>
      <c r="G32" s="32"/>
      <c r="H32" s="32">
        <v>35</v>
      </c>
      <c r="I32" s="32"/>
      <c r="J32" s="32"/>
      <c r="K32" s="32"/>
      <c r="L32" s="54">
        <v>0</v>
      </c>
      <c r="M32" s="56">
        <v>0</v>
      </c>
      <c r="N32" s="58">
        <v>2</v>
      </c>
      <c r="O32" s="60">
        <v>1</v>
      </c>
      <c r="P32" s="47">
        <v>1</v>
      </c>
      <c r="Q32" s="49">
        <f>SUM(D32)-G32</f>
        <v>68</v>
      </c>
      <c r="R32" s="5"/>
      <c r="S32" s="5"/>
      <c r="T32" s="8"/>
      <c r="U32" s="7"/>
      <c r="V32" s="7"/>
      <c r="W32" s="4"/>
    </row>
    <row r="33" spans="1:23" ht="30" customHeight="1" x14ac:dyDescent="0.3">
      <c r="A33" s="68"/>
      <c r="B33" s="38"/>
      <c r="C33" s="52"/>
      <c r="D33" s="25">
        <f>SUM(D32)-D4</f>
        <v>-311.5</v>
      </c>
      <c r="E33" s="32">
        <v>0</v>
      </c>
      <c r="F33" s="32"/>
      <c r="G33" s="32"/>
      <c r="H33" s="32">
        <v>33</v>
      </c>
      <c r="I33" s="32"/>
      <c r="J33" s="32"/>
      <c r="K33" s="32"/>
      <c r="L33" s="63"/>
      <c r="M33" s="64"/>
      <c r="N33" s="67"/>
      <c r="O33" s="65"/>
      <c r="P33" s="48"/>
      <c r="Q33" s="50"/>
      <c r="R33" s="5"/>
      <c r="S33" s="5"/>
      <c r="T33" s="8"/>
      <c r="U33" s="7"/>
      <c r="V33" s="7"/>
      <c r="W33" s="4"/>
    </row>
    <row r="34" spans="1:23" ht="30" customHeight="1" x14ac:dyDescent="0.4">
      <c r="A34" s="68">
        <f t="shared" si="4"/>
        <v>16</v>
      </c>
      <c r="B34" s="38">
        <v>7</v>
      </c>
      <c r="C34" s="51" t="s">
        <v>26</v>
      </c>
      <c r="D34" s="2">
        <f>SUM(E34:K35)</f>
        <v>58</v>
      </c>
      <c r="E34" s="32">
        <v>1</v>
      </c>
      <c r="F34" s="32">
        <v>1</v>
      </c>
      <c r="G34" s="32"/>
      <c r="H34" s="32"/>
      <c r="I34" s="32"/>
      <c r="J34" s="32"/>
      <c r="K34" s="32"/>
      <c r="L34" s="54">
        <v>1</v>
      </c>
      <c r="M34" s="56">
        <v>0</v>
      </c>
      <c r="N34" s="58">
        <v>1</v>
      </c>
      <c r="O34" s="60">
        <v>0</v>
      </c>
      <c r="P34" s="47">
        <v>1</v>
      </c>
      <c r="Q34" s="49">
        <f>SUM(D34)-G34</f>
        <v>58</v>
      </c>
      <c r="R34" s="5"/>
      <c r="S34" s="5"/>
      <c r="T34" s="8"/>
      <c r="U34" s="7"/>
      <c r="V34" s="7"/>
      <c r="W34" s="4"/>
    </row>
    <row r="35" spans="1:23" ht="30" customHeight="1" x14ac:dyDescent="0.3">
      <c r="A35" s="68"/>
      <c r="B35" s="38"/>
      <c r="C35" s="52"/>
      <c r="D35" s="25">
        <f>SUM(D34)-D4</f>
        <v>-321.5</v>
      </c>
      <c r="E35" s="32">
        <v>26</v>
      </c>
      <c r="F35" s="32">
        <v>30</v>
      </c>
      <c r="G35" s="32"/>
      <c r="H35" s="32"/>
      <c r="I35" s="32"/>
      <c r="J35" s="32"/>
      <c r="K35" s="32"/>
      <c r="L35" s="63"/>
      <c r="M35" s="64"/>
      <c r="N35" s="67"/>
      <c r="O35" s="65"/>
      <c r="P35" s="48"/>
      <c r="Q35" s="50"/>
      <c r="R35" s="5"/>
      <c r="S35" s="5"/>
      <c r="T35" s="8"/>
      <c r="U35" s="7"/>
      <c r="V35" s="7"/>
      <c r="W35" s="4"/>
    </row>
    <row r="36" spans="1:23" ht="30" customHeight="1" x14ac:dyDescent="0.4">
      <c r="A36" s="68">
        <f t="shared" si="4"/>
        <v>17</v>
      </c>
      <c r="B36" s="38">
        <v>61</v>
      </c>
      <c r="C36" s="51" t="s">
        <v>20</v>
      </c>
      <c r="D36" s="2">
        <f>SUM(E36:K37)</f>
        <v>54</v>
      </c>
      <c r="E36" s="32">
        <v>0</v>
      </c>
      <c r="F36" s="32">
        <v>1</v>
      </c>
      <c r="G36" s="32"/>
      <c r="H36" s="32">
        <v>1</v>
      </c>
      <c r="I36" s="32"/>
      <c r="J36" s="32"/>
      <c r="K36" s="32">
        <v>22</v>
      </c>
      <c r="L36" s="54">
        <v>0</v>
      </c>
      <c r="M36" s="56">
        <v>0</v>
      </c>
      <c r="N36" s="58">
        <v>0</v>
      </c>
      <c r="O36" s="60">
        <v>0</v>
      </c>
      <c r="P36" s="47">
        <v>1</v>
      </c>
      <c r="Q36" s="49">
        <f>SUM(D36)-G36</f>
        <v>54</v>
      </c>
      <c r="R36" s="5"/>
      <c r="S36" s="5"/>
      <c r="T36" s="8"/>
      <c r="U36" s="7"/>
      <c r="V36" s="7"/>
      <c r="W36" s="4"/>
    </row>
    <row r="37" spans="1:23" ht="30" customHeight="1" x14ac:dyDescent="0.3">
      <c r="A37" s="68"/>
      <c r="B37" s="38"/>
      <c r="C37" s="52"/>
      <c r="D37" s="25">
        <f>SUM(D36)-D4</f>
        <v>-325.5</v>
      </c>
      <c r="E37" s="32">
        <v>14</v>
      </c>
      <c r="F37" s="32">
        <v>1</v>
      </c>
      <c r="G37" s="32"/>
      <c r="H37" s="32">
        <v>14</v>
      </c>
      <c r="I37" s="32"/>
      <c r="J37" s="32"/>
      <c r="K37" s="32">
        <v>1</v>
      </c>
      <c r="L37" s="63"/>
      <c r="M37" s="64"/>
      <c r="N37" s="67"/>
      <c r="O37" s="65"/>
      <c r="P37" s="48"/>
      <c r="Q37" s="50"/>
      <c r="R37" s="5"/>
      <c r="S37" s="5"/>
      <c r="T37" s="8"/>
      <c r="U37" s="7"/>
      <c r="V37" s="7"/>
      <c r="W37" s="4"/>
    </row>
    <row r="38" spans="1:23" ht="30" customHeight="1" x14ac:dyDescent="0.4">
      <c r="A38" s="68">
        <f t="shared" si="4"/>
        <v>18</v>
      </c>
      <c r="B38" s="38">
        <v>10</v>
      </c>
      <c r="C38" s="51" t="s">
        <v>18</v>
      </c>
      <c r="D38" s="2">
        <f>SUM(E38:K39)</f>
        <v>34</v>
      </c>
      <c r="E38" s="32"/>
      <c r="F38" s="32"/>
      <c r="G38" s="32"/>
      <c r="H38" s="32">
        <v>33</v>
      </c>
      <c r="I38" s="32"/>
      <c r="J38" s="32"/>
      <c r="K38" s="32"/>
      <c r="L38" s="54">
        <v>0</v>
      </c>
      <c r="M38" s="56">
        <v>0</v>
      </c>
      <c r="N38" s="58">
        <v>1</v>
      </c>
      <c r="O38" s="60">
        <v>0</v>
      </c>
      <c r="P38" s="47">
        <v>1</v>
      </c>
      <c r="Q38" s="49">
        <f>SUM(D38)-G38</f>
        <v>34</v>
      </c>
      <c r="R38" s="5"/>
      <c r="S38" s="5"/>
      <c r="T38" s="8"/>
      <c r="U38" s="7"/>
      <c r="V38" s="7"/>
      <c r="W38" s="4"/>
    </row>
    <row r="39" spans="1:23" ht="30" customHeight="1" x14ac:dyDescent="0.3">
      <c r="A39" s="68"/>
      <c r="B39" s="38"/>
      <c r="C39" s="52"/>
      <c r="D39" s="25">
        <f>SUM(D38)-D4</f>
        <v>-345.5</v>
      </c>
      <c r="E39" s="32"/>
      <c r="F39" s="32"/>
      <c r="G39" s="32"/>
      <c r="H39" s="32">
        <v>1</v>
      </c>
      <c r="I39" s="32"/>
      <c r="J39" s="32"/>
      <c r="K39" s="32"/>
      <c r="L39" s="63"/>
      <c r="M39" s="64"/>
      <c r="N39" s="67"/>
      <c r="O39" s="65"/>
      <c r="P39" s="48"/>
      <c r="Q39" s="50"/>
      <c r="R39" s="5"/>
      <c r="S39" s="5"/>
      <c r="T39" s="8"/>
      <c r="U39" s="7"/>
      <c r="V39" s="7"/>
      <c r="W39" s="4"/>
    </row>
    <row r="40" spans="1:23" ht="30" customHeight="1" x14ac:dyDescent="0.4">
      <c r="A40" s="68">
        <f t="shared" si="4"/>
        <v>19</v>
      </c>
      <c r="B40" s="38">
        <v>24</v>
      </c>
      <c r="C40" s="51" t="s">
        <v>19</v>
      </c>
      <c r="D40" s="2">
        <f>SUM(E40:K41)</f>
        <v>31</v>
      </c>
      <c r="E40" s="32">
        <v>30</v>
      </c>
      <c r="F40" s="32"/>
      <c r="G40" s="32"/>
      <c r="H40" s="32"/>
      <c r="I40" s="32"/>
      <c r="J40" s="32"/>
      <c r="K40" s="32"/>
      <c r="L40" s="54">
        <v>0</v>
      </c>
      <c r="M40" s="56">
        <v>0</v>
      </c>
      <c r="N40" s="58">
        <v>1</v>
      </c>
      <c r="O40" s="60">
        <v>0</v>
      </c>
      <c r="P40" s="47">
        <v>1</v>
      </c>
      <c r="Q40" s="49">
        <f>SUM(D40)-G40</f>
        <v>31</v>
      </c>
      <c r="R40" s="5"/>
      <c r="S40" s="5"/>
      <c r="T40" s="8"/>
      <c r="U40" s="7"/>
      <c r="V40" s="7"/>
      <c r="W40" s="4"/>
    </row>
    <row r="41" spans="1:23" ht="30" customHeight="1" x14ac:dyDescent="0.3">
      <c r="A41" s="68"/>
      <c r="B41" s="38"/>
      <c r="C41" s="52"/>
      <c r="D41" s="25">
        <f>SUM(D40)-D4</f>
        <v>-348.5</v>
      </c>
      <c r="E41" s="32">
        <v>1</v>
      </c>
      <c r="F41" s="32"/>
      <c r="G41" s="32"/>
      <c r="H41" s="32"/>
      <c r="I41" s="32"/>
      <c r="J41" s="32"/>
      <c r="K41" s="32"/>
      <c r="L41" s="63"/>
      <c r="M41" s="64"/>
      <c r="N41" s="67"/>
      <c r="O41" s="65"/>
      <c r="P41" s="48"/>
      <c r="Q41" s="50"/>
      <c r="R41" s="5"/>
      <c r="S41" s="5"/>
      <c r="T41" s="8"/>
      <c r="U41" s="7"/>
      <c r="V41" s="7"/>
      <c r="W41" s="4"/>
    </row>
    <row r="42" spans="1:23" ht="30" customHeight="1" x14ac:dyDescent="0.4">
      <c r="A42" s="68">
        <f t="shared" si="4"/>
        <v>20</v>
      </c>
      <c r="B42" s="38">
        <v>55</v>
      </c>
      <c r="C42" s="51" t="s">
        <v>21</v>
      </c>
      <c r="D42" s="2">
        <f>SUM(E42:K43)</f>
        <v>30</v>
      </c>
      <c r="E42" s="32">
        <v>20</v>
      </c>
      <c r="F42" s="32">
        <v>1</v>
      </c>
      <c r="G42" s="32"/>
      <c r="H42" s="32"/>
      <c r="I42" s="32"/>
      <c r="J42" s="32"/>
      <c r="K42" s="32"/>
      <c r="L42" s="54">
        <v>0</v>
      </c>
      <c r="M42" s="56">
        <v>0</v>
      </c>
      <c r="N42" s="58">
        <v>0</v>
      </c>
      <c r="O42" s="60">
        <v>0</v>
      </c>
      <c r="P42" s="47">
        <v>1</v>
      </c>
      <c r="Q42" s="49">
        <f>SUM(D42)-G42</f>
        <v>30</v>
      </c>
      <c r="R42" s="5"/>
      <c r="S42" s="5"/>
      <c r="T42" s="8"/>
      <c r="U42" s="7"/>
      <c r="V42" s="7"/>
      <c r="W42" s="4"/>
    </row>
    <row r="43" spans="1:23" ht="30" customHeight="1" x14ac:dyDescent="0.3">
      <c r="A43" s="68"/>
      <c r="B43" s="38"/>
      <c r="C43" s="52"/>
      <c r="D43" s="25">
        <f>SUM(D42)-D4</f>
        <v>-349.5</v>
      </c>
      <c r="E43" s="32">
        <v>8</v>
      </c>
      <c r="F43" s="32">
        <v>1</v>
      </c>
      <c r="G43" s="32"/>
      <c r="H43" s="32"/>
      <c r="I43" s="32"/>
      <c r="J43" s="32"/>
      <c r="K43" s="32"/>
      <c r="L43" s="63"/>
      <c r="M43" s="64"/>
      <c r="N43" s="67"/>
      <c r="O43" s="65"/>
      <c r="P43" s="48"/>
      <c r="Q43" s="50"/>
      <c r="R43" s="5"/>
      <c r="S43" s="5"/>
      <c r="T43" s="8"/>
      <c r="U43" s="7"/>
      <c r="V43" s="7"/>
      <c r="W43" s="4"/>
    </row>
    <row r="44" spans="1:23" ht="30" customHeight="1" x14ac:dyDescent="0.4">
      <c r="A44" s="68">
        <f t="shared" si="4"/>
        <v>21</v>
      </c>
      <c r="B44" s="38">
        <v>15</v>
      </c>
      <c r="C44" s="51" t="s">
        <v>22</v>
      </c>
      <c r="D44" s="2">
        <f>SUM(E44:K45)</f>
        <v>29</v>
      </c>
      <c r="E44" s="32">
        <v>1</v>
      </c>
      <c r="F44" s="32"/>
      <c r="G44" s="32"/>
      <c r="H44" s="32"/>
      <c r="I44" s="32"/>
      <c r="J44" s="32"/>
      <c r="K44" s="32"/>
      <c r="L44" s="54">
        <v>0</v>
      </c>
      <c r="M44" s="56">
        <v>0</v>
      </c>
      <c r="N44" s="58">
        <v>0</v>
      </c>
      <c r="O44" s="60">
        <v>0</v>
      </c>
      <c r="P44" s="47">
        <v>1</v>
      </c>
      <c r="Q44" s="49">
        <f>SUM(D44)-G44</f>
        <v>29</v>
      </c>
      <c r="R44" s="5"/>
      <c r="S44" s="5"/>
      <c r="T44" s="8"/>
      <c r="U44" s="7"/>
      <c r="V44" s="7"/>
      <c r="W44" s="4"/>
    </row>
    <row r="45" spans="1:23" ht="30" customHeight="1" x14ac:dyDescent="0.3">
      <c r="A45" s="68"/>
      <c r="B45" s="38"/>
      <c r="C45" s="52"/>
      <c r="D45" s="25">
        <f>SUM(D44)-D4</f>
        <v>-350.5</v>
      </c>
      <c r="E45" s="32">
        <v>28</v>
      </c>
      <c r="F45" s="32"/>
      <c r="G45" s="32"/>
      <c r="H45" s="32"/>
      <c r="I45" s="32"/>
      <c r="J45" s="32"/>
      <c r="K45" s="32"/>
      <c r="L45" s="63"/>
      <c r="M45" s="64"/>
      <c r="N45" s="67"/>
      <c r="O45" s="65"/>
      <c r="P45" s="48"/>
      <c r="Q45" s="50"/>
      <c r="R45" s="5"/>
      <c r="S45" s="5"/>
      <c r="T45" s="8"/>
      <c r="U45" s="7"/>
      <c r="V45" s="7"/>
      <c r="W45" s="4"/>
    </row>
    <row r="46" spans="1:23" ht="30" customHeight="1" x14ac:dyDescent="0.4">
      <c r="A46" s="68">
        <f t="shared" si="4"/>
        <v>22</v>
      </c>
      <c r="B46" s="38">
        <v>33</v>
      </c>
      <c r="C46" s="51" t="s">
        <v>23</v>
      </c>
      <c r="D46" s="2">
        <f>SUM(E46:K47)</f>
        <v>22</v>
      </c>
      <c r="E46" s="32">
        <v>1</v>
      </c>
      <c r="F46" s="32">
        <v>10</v>
      </c>
      <c r="G46" s="32"/>
      <c r="H46" s="32"/>
      <c r="I46" s="32"/>
      <c r="J46" s="32"/>
      <c r="K46" s="32"/>
      <c r="L46" s="54">
        <v>0</v>
      </c>
      <c r="M46" s="56">
        <v>0</v>
      </c>
      <c r="N46" s="58">
        <v>0</v>
      </c>
      <c r="O46" s="60">
        <v>0</v>
      </c>
      <c r="P46" s="47">
        <v>1</v>
      </c>
      <c r="Q46" s="49">
        <f>SUM(D46)-G46</f>
        <v>22</v>
      </c>
      <c r="R46" s="5"/>
      <c r="S46" s="5"/>
      <c r="T46" s="8"/>
      <c r="U46" s="7"/>
      <c r="V46" s="7"/>
      <c r="W46" s="4"/>
    </row>
    <row r="47" spans="1:23" ht="30" customHeight="1" x14ac:dyDescent="0.3">
      <c r="A47" s="68"/>
      <c r="B47" s="38"/>
      <c r="C47" s="52"/>
      <c r="D47" s="25">
        <f>SUM(D46)-D4</f>
        <v>-357.5</v>
      </c>
      <c r="E47" s="32">
        <v>1</v>
      </c>
      <c r="F47" s="32">
        <v>10</v>
      </c>
      <c r="G47" s="32"/>
      <c r="H47" s="32"/>
      <c r="I47" s="32"/>
      <c r="J47" s="32"/>
      <c r="K47" s="32"/>
      <c r="L47" s="63"/>
      <c r="M47" s="64"/>
      <c r="N47" s="67"/>
      <c r="O47" s="65"/>
      <c r="P47" s="48"/>
      <c r="Q47" s="50"/>
      <c r="R47" s="5"/>
      <c r="S47" s="5"/>
      <c r="T47" s="8"/>
      <c r="U47" s="7"/>
      <c r="V47" s="7"/>
      <c r="W47" s="4"/>
    </row>
    <row r="48" spans="1:23" ht="30" customHeight="1" x14ac:dyDescent="0.4">
      <c r="A48" s="68">
        <f t="shared" si="4"/>
        <v>23</v>
      </c>
      <c r="B48" s="38">
        <v>88</v>
      </c>
      <c r="C48" s="51" t="s">
        <v>24</v>
      </c>
      <c r="D48" s="2">
        <f>SUM(E48:K49)</f>
        <v>13</v>
      </c>
      <c r="E48" s="32">
        <v>1</v>
      </c>
      <c r="F48" s="32">
        <v>1</v>
      </c>
      <c r="G48" s="32"/>
      <c r="H48" s="32"/>
      <c r="I48" s="32"/>
      <c r="J48" s="32"/>
      <c r="K48" s="32"/>
      <c r="L48" s="54">
        <v>0</v>
      </c>
      <c r="M48" s="56">
        <v>0</v>
      </c>
      <c r="N48" s="58">
        <v>0</v>
      </c>
      <c r="O48" s="60">
        <v>0</v>
      </c>
      <c r="P48" s="47">
        <v>1</v>
      </c>
      <c r="Q48" s="49">
        <f>SUM(D48)-G48</f>
        <v>13</v>
      </c>
      <c r="R48" s="5"/>
      <c r="S48" s="5"/>
      <c r="T48" s="8"/>
      <c r="U48" s="7"/>
      <c r="V48" s="7"/>
      <c r="W48" s="4"/>
    </row>
    <row r="49" spans="1:24" ht="30" customHeight="1" x14ac:dyDescent="0.3">
      <c r="A49" s="68"/>
      <c r="B49" s="38"/>
      <c r="C49" s="52"/>
      <c r="D49" s="25">
        <f>SUM(D48)-D6</f>
        <v>-356</v>
      </c>
      <c r="E49" s="32">
        <v>10</v>
      </c>
      <c r="F49" s="32">
        <v>1</v>
      </c>
      <c r="G49" s="32"/>
      <c r="H49" s="32"/>
      <c r="I49" s="32"/>
      <c r="J49" s="32"/>
      <c r="K49" s="32"/>
      <c r="L49" s="63"/>
      <c r="M49" s="64"/>
      <c r="N49" s="67"/>
      <c r="O49" s="65"/>
      <c r="P49" s="48"/>
      <c r="Q49" s="50"/>
      <c r="R49" s="5"/>
      <c r="S49" s="5"/>
      <c r="T49" s="8"/>
      <c r="U49" s="7"/>
      <c r="V49" s="7"/>
      <c r="W49" s="4"/>
    </row>
    <row r="50" spans="1:24" ht="30" customHeight="1" x14ac:dyDescent="0.4">
      <c r="A50" s="68">
        <f t="shared" si="4"/>
        <v>24</v>
      </c>
      <c r="B50" s="38">
        <v>9</v>
      </c>
      <c r="C50" s="51" t="s">
        <v>25</v>
      </c>
      <c r="D50" s="2">
        <f>SUM(E50:K51)</f>
        <v>0</v>
      </c>
      <c r="E50" s="32">
        <v>0</v>
      </c>
      <c r="F50" s="32"/>
      <c r="G50" s="32"/>
      <c r="H50" s="32"/>
      <c r="I50" s="32"/>
      <c r="J50" s="32"/>
      <c r="K50" s="32"/>
      <c r="L50" s="54">
        <v>0</v>
      </c>
      <c r="M50" s="56">
        <v>0</v>
      </c>
      <c r="N50" s="58">
        <v>0</v>
      </c>
      <c r="O50" s="60">
        <v>0</v>
      </c>
      <c r="P50" s="47">
        <v>1</v>
      </c>
      <c r="Q50" s="49">
        <f>SUM(D50)-G50</f>
        <v>0</v>
      </c>
      <c r="R50" s="5"/>
      <c r="S50" s="5"/>
      <c r="T50" s="8"/>
      <c r="U50" s="7"/>
      <c r="V50" s="7"/>
      <c r="W50" s="4"/>
    </row>
    <row r="51" spans="1:24" ht="30" customHeight="1" x14ac:dyDescent="0.3">
      <c r="A51" s="68"/>
      <c r="B51" s="38"/>
      <c r="C51" s="69"/>
      <c r="D51" s="26">
        <f>SUM(D50)-D4</f>
        <v>-379.5</v>
      </c>
      <c r="E51" s="37">
        <v>0</v>
      </c>
      <c r="F51" s="37"/>
      <c r="G51" s="37"/>
      <c r="H51" s="37"/>
      <c r="I51" s="37"/>
      <c r="J51" s="37"/>
      <c r="K51" s="37"/>
      <c r="L51" s="55"/>
      <c r="M51" s="57"/>
      <c r="N51" s="59"/>
      <c r="O51" s="61"/>
      <c r="P51" s="62"/>
      <c r="Q51" s="53"/>
      <c r="R51" s="5"/>
      <c r="S51" s="5"/>
      <c r="T51" s="8"/>
      <c r="U51" s="7"/>
      <c r="V51" s="7"/>
      <c r="W51" s="4"/>
    </row>
    <row r="52" spans="1:24" ht="30" customHeight="1" x14ac:dyDescent="0.35">
      <c r="A52" s="20" t="s">
        <v>39</v>
      </c>
      <c r="B52" s="11"/>
      <c r="C52" s="12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4"/>
      <c r="R52" s="7"/>
      <c r="S52" s="7"/>
      <c r="T52" s="9"/>
      <c r="U52" s="7"/>
      <c r="V52" s="7"/>
      <c r="W52" s="4"/>
    </row>
    <row r="53" spans="1:24" ht="90" customHeight="1" x14ac:dyDescent="0.35">
      <c r="A53" s="21"/>
      <c r="B53" s="22"/>
      <c r="C53" s="23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7"/>
      <c r="S53" s="7"/>
      <c r="T53" s="9"/>
      <c r="V53" s="7"/>
      <c r="W53" s="4"/>
      <c r="X53" s="7"/>
    </row>
    <row r="54" spans="1:24" ht="30" customHeight="1" x14ac:dyDescent="0.25">
      <c r="A54" s="7"/>
      <c r="B54" s="7"/>
      <c r="C54" s="10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9"/>
      <c r="U54" s="7"/>
      <c r="V54" s="7"/>
      <c r="W54" s="4"/>
    </row>
    <row r="55" spans="1:24" ht="30" customHeight="1" x14ac:dyDescent="0.25">
      <c r="A55" s="7"/>
      <c r="B55" s="7"/>
      <c r="C55" s="10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9"/>
      <c r="U55" s="7"/>
      <c r="V55" s="7"/>
      <c r="W55" s="4"/>
    </row>
    <row r="56" spans="1:24" ht="30" customHeight="1" x14ac:dyDescent="0.25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9"/>
      <c r="U56" s="7"/>
      <c r="V56" s="7"/>
      <c r="W56" s="4"/>
    </row>
    <row r="57" spans="1:24" ht="30" customHeight="1" x14ac:dyDescent="0.25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9"/>
      <c r="U57" s="7"/>
      <c r="V57" s="7"/>
      <c r="W57" s="4"/>
    </row>
    <row r="58" spans="1:24" ht="30" customHeight="1" x14ac:dyDescent="0.25">
      <c r="A58" s="27"/>
      <c r="B58" s="27"/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8"/>
      <c r="U58" s="27"/>
      <c r="V58" s="27"/>
    </row>
    <row r="59" spans="1:24" ht="30" customHeight="1" x14ac:dyDescent="0.25">
      <c r="B59"/>
      <c r="T59" s="29"/>
    </row>
    <row r="60" spans="1:24" ht="30" customHeight="1" x14ac:dyDescent="0.25">
      <c r="B60"/>
      <c r="T60" s="29"/>
    </row>
    <row r="61" spans="1:24" ht="30" customHeight="1" x14ac:dyDescent="0.25">
      <c r="B61"/>
      <c r="T61" s="29"/>
    </row>
    <row r="62" spans="1:24" ht="30" customHeight="1" x14ac:dyDescent="0.25">
      <c r="B62"/>
      <c r="T62" s="29"/>
    </row>
    <row r="63" spans="1:24" ht="30" customHeight="1" x14ac:dyDescent="0.25">
      <c r="B63"/>
    </row>
    <row r="64" spans="1:24" ht="24.95" customHeight="1" x14ac:dyDescent="0.25">
      <c r="B64"/>
    </row>
    <row r="65" spans="2:2" x14ac:dyDescent="0.25">
      <c r="B65"/>
    </row>
    <row r="66" spans="2:2" x14ac:dyDescent="0.25">
      <c r="B66"/>
    </row>
    <row r="67" spans="2:2" x14ac:dyDescent="0.25">
      <c r="B67"/>
    </row>
    <row r="68" spans="2:2" x14ac:dyDescent="0.25">
      <c r="B68"/>
    </row>
    <row r="69" spans="2:2" x14ac:dyDescent="0.25">
      <c r="B69"/>
    </row>
    <row r="70" spans="2:2" x14ac:dyDescent="0.25">
      <c r="B70"/>
    </row>
    <row r="71" spans="2:2" x14ac:dyDescent="0.25">
      <c r="B71"/>
    </row>
    <row r="72" spans="2:2" x14ac:dyDescent="0.25">
      <c r="B72"/>
    </row>
    <row r="73" spans="2:2" x14ac:dyDescent="0.25">
      <c r="B73"/>
    </row>
    <row r="74" spans="2:2" x14ac:dyDescent="0.25">
      <c r="B74"/>
    </row>
    <row r="75" spans="2:2" x14ac:dyDescent="0.25">
      <c r="B75"/>
    </row>
    <row r="76" spans="2:2" x14ac:dyDescent="0.25">
      <c r="B76"/>
    </row>
    <row r="77" spans="2:2" x14ac:dyDescent="0.25">
      <c r="B77"/>
    </row>
    <row r="78" spans="2:2" x14ac:dyDescent="0.25">
      <c r="B78"/>
    </row>
    <row r="79" spans="2:2" x14ac:dyDescent="0.25">
      <c r="B79"/>
    </row>
    <row r="80" spans="2:2" x14ac:dyDescent="0.25">
      <c r="B80"/>
    </row>
    <row r="81" spans="2:2" x14ac:dyDescent="0.25">
      <c r="B81"/>
    </row>
    <row r="82" spans="2:2" x14ac:dyDescent="0.25">
      <c r="B82"/>
    </row>
    <row r="83" spans="2:2" x14ac:dyDescent="0.25">
      <c r="B83"/>
    </row>
    <row r="84" spans="2:2" x14ac:dyDescent="0.25">
      <c r="B84"/>
    </row>
    <row r="85" spans="2:2" x14ac:dyDescent="0.25">
      <c r="B85"/>
    </row>
    <row r="86" spans="2:2" x14ac:dyDescent="0.25">
      <c r="B86"/>
    </row>
    <row r="87" spans="2:2" x14ac:dyDescent="0.25">
      <c r="B87"/>
    </row>
    <row r="88" spans="2:2" x14ac:dyDescent="0.25">
      <c r="B88"/>
    </row>
    <row r="89" spans="2:2" x14ac:dyDescent="0.25">
      <c r="B89"/>
    </row>
    <row r="90" spans="2:2" x14ac:dyDescent="0.25">
      <c r="B90"/>
    </row>
    <row r="91" spans="2:2" x14ac:dyDescent="0.25">
      <c r="B91"/>
    </row>
    <row r="92" spans="2:2" x14ac:dyDescent="0.25">
      <c r="B92"/>
    </row>
    <row r="93" spans="2:2" x14ac:dyDescent="0.25">
      <c r="B93"/>
    </row>
    <row r="94" spans="2:2" x14ac:dyDescent="0.25">
      <c r="B94"/>
    </row>
    <row r="95" spans="2:2" x14ac:dyDescent="0.25">
      <c r="B95"/>
    </row>
    <row r="96" spans="2:2" x14ac:dyDescent="0.25">
      <c r="B96"/>
    </row>
    <row r="97" spans="2:2" x14ac:dyDescent="0.25">
      <c r="B97"/>
    </row>
    <row r="98" spans="2:2" x14ac:dyDescent="0.25">
      <c r="B98"/>
    </row>
    <row r="99" spans="2:2" x14ac:dyDescent="0.25">
      <c r="B99"/>
    </row>
    <row r="100" spans="2:2" x14ac:dyDescent="0.25">
      <c r="B100"/>
    </row>
    <row r="101" spans="2:2" x14ac:dyDescent="0.25">
      <c r="B101"/>
    </row>
    <row r="102" spans="2:2" x14ac:dyDescent="0.25">
      <c r="B102"/>
    </row>
    <row r="103" spans="2:2" x14ac:dyDescent="0.25">
      <c r="B103"/>
    </row>
    <row r="104" spans="2:2" x14ac:dyDescent="0.25">
      <c r="B104"/>
    </row>
    <row r="105" spans="2:2" x14ac:dyDescent="0.25">
      <c r="B105"/>
    </row>
    <row r="106" spans="2:2" x14ac:dyDescent="0.25">
      <c r="B106"/>
    </row>
    <row r="107" spans="2:2" x14ac:dyDescent="0.25">
      <c r="B107"/>
    </row>
    <row r="108" spans="2:2" x14ac:dyDescent="0.25">
      <c r="B108"/>
    </row>
    <row r="109" spans="2:2" x14ac:dyDescent="0.25">
      <c r="B109"/>
    </row>
    <row r="110" spans="2:2" x14ac:dyDescent="0.25">
      <c r="B110"/>
    </row>
    <row r="111" spans="2:2" x14ac:dyDescent="0.25">
      <c r="B111"/>
    </row>
    <row r="112" spans="2:2" x14ac:dyDescent="0.25">
      <c r="B112"/>
    </row>
    <row r="113" spans="2:2" x14ac:dyDescent="0.25">
      <c r="B113"/>
    </row>
    <row r="114" spans="2:2" x14ac:dyDescent="0.25">
      <c r="B114"/>
    </row>
    <row r="115" spans="2:2" x14ac:dyDescent="0.25">
      <c r="B115"/>
    </row>
    <row r="116" spans="2:2" x14ac:dyDescent="0.25">
      <c r="B116"/>
    </row>
    <row r="117" spans="2:2" x14ac:dyDescent="0.25">
      <c r="B117"/>
    </row>
    <row r="118" spans="2:2" x14ac:dyDescent="0.25">
      <c r="B118"/>
    </row>
    <row r="119" spans="2:2" x14ac:dyDescent="0.25">
      <c r="B119"/>
    </row>
    <row r="120" spans="2:2" x14ac:dyDescent="0.25">
      <c r="B120"/>
    </row>
    <row r="121" spans="2:2" x14ac:dyDescent="0.25">
      <c r="B121"/>
    </row>
    <row r="122" spans="2:2" x14ac:dyDescent="0.25">
      <c r="B122"/>
    </row>
    <row r="123" spans="2:2" x14ac:dyDescent="0.25">
      <c r="B123"/>
    </row>
    <row r="124" spans="2:2" x14ac:dyDescent="0.25">
      <c r="B124"/>
    </row>
    <row r="125" spans="2:2" x14ac:dyDescent="0.25">
      <c r="B125"/>
    </row>
    <row r="126" spans="2:2" x14ac:dyDescent="0.25">
      <c r="B126"/>
    </row>
    <row r="127" spans="2:2" x14ac:dyDescent="0.25">
      <c r="B127"/>
    </row>
    <row r="128" spans="2:2" x14ac:dyDescent="0.25">
      <c r="B128"/>
    </row>
    <row r="129" spans="2:2" x14ac:dyDescent="0.25">
      <c r="B129"/>
    </row>
    <row r="130" spans="2:2" x14ac:dyDescent="0.25">
      <c r="B130"/>
    </row>
    <row r="131" spans="2:2" x14ac:dyDescent="0.25">
      <c r="B131"/>
    </row>
    <row r="132" spans="2:2" x14ac:dyDescent="0.25">
      <c r="B132"/>
    </row>
    <row r="133" spans="2:2" x14ac:dyDescent="0.25">
      <c r="B133"/>
    </row>
    <row r="134" spans="2:2" x14ac:dyDescent="0.25">
      <c r="B134"/>
    </row>
    <row r="135" spans="2:2" x14ac:dyDescent="0.25">
      <c r="B135"/>
    </row>
    <row r="136" spans="2:2" x14ac:dyDescent="0.25">
      <c r="B136"/>
    </row>
    <row r="137" spans="2:2" x14ac:dyDescent="0.25">
      <c r="B137"/>
    </row>
    <row r="138" spans="2:2" x14ac:dyDescent="0.25">
      <c r="B138"/>
    </row>
    <row r="139" spans="2:2" x14ac:dyDescent="0.25">
      <c r="B139"/>
    </row>
    <row r="140" spans="2:2" x14ac:dyDescent="0.25">
      <c r="B140"/>
    </row>
    <row r="141" spans="2:2" x14ac:dyDescent="0.25">
      <c r="B141"/>
    </row>
    <row r="142" spans="2:2" x14ac:dyDescent="0.25">
      <c r="B142"/>
    </row>
    <row r="143" spans="2:2" x14ac:dyDescent="0.25">
      <c r="B143"/>
    </row>
    <row r="144" spans="2:2" x14ac:dyDescent="0.25">
      <c r="B144"/>
    </row>
    <row r="145" spans="2:2" x14ac:dyDescent="0.25">
      <c r="B145"/>
    </row>
    <row r="146" spans="2:2" x14ac:dyDescent="0.25">
      <c r="B146"/>
    </row>
    <row r="147" spans="2:2" x14ac:dyDescent="0.25">
      <c r="B147"/>
    </row>
    <row r="148" spans="2:2" x14ac:dyDescent="0.25">
      <c r="B148"/>
    </row>
    <row r="149" spans="2:2" x14ac:dyDescent="0.25">
      <c r="B149"/>
    </row>
    <row r="150" spans="2:2" x14ac:dyDescent="0.25">
      <c r="B150"/>
    </row>
    <row r="151" spans="2:2" x14ac:dyDescent="0.25">
      <c r="B151"/>
    </row>
    <row r="152" spans="2:2" x14ac:dyDescent="0.25">
      <c r="B152"/>
    </row>
    <row r="153" spans="2:2" x14ac:dyDescent="0.25">
      <c r="B153"/>
    </row>
    <row r="154" spans="2:2" x14ac:dyDescent="0.25">
      <c r="B154"/>
    </row>
    <row r="155" spans="2:2" x14ac:dyDescent="0.25">
      <c r="B155"/>
    </row>
    <row r="156" spans="2:2" x14ac:dyDescent="0.25">
      <c r="B156"/>
    </row>
    <row r="157" spans="2:2" x14ac:dyDescent="0.25">
      <c r="B157"/>
    </row>
    <row r="158" spans="2:2" x14ac:dyDescent="0.25">
      <c r="B158"/>
    </row>
    <row r="159" spans="2:2" x14ac:dyDescent="0.25">
      <c r="B159"/>
    </row>
    <row r="160" spans="2:2" x14ac:dyDescent="0.25">
      <c r="B160"/>
    </row>
    <row r="161" spans="2:2" x14ac:dyDescent="0.25">
      <c r="B161"/>
    </row>
    <row r="162" spans="2:2" x14ac:dyDescent="0.25">
      <c r="B162"/>
    </row>
    <row r="163" spans="2:2" x14ac:dyDescent="0.25">
      <c r="B163"/>
    </row>
    <row r="164" spans="2:2" x14ac:dyDescent="0.25">
      <c r="B164"/>
    </row>
    <row r="165" spans="2:2" x14ac:dyDescent="0.25">
      <c r="B165"/>
    </row>
    <row r="166" spans="2:2" x14ac:dyDescent="0.25">
      <c r="B166"/>
    </row>
    <row r="167" spans="2:2" x14ac:dyDescent="0.25">
      <c r="B167"/>
    </row>
    <row r="168" spans="2:2" x14ac:dyDescent="0.25">
      <c r="B168"/>
    </row>
    <row r="169" spans="2:2" x14ac:dyDescent="0.25">
      <c r="B169"/>
    </row>
    <row r="170" spans="2:2" x14ac:dyDescent="0.25">
      <c r="B170"/>
    </row>
    <row r="171" spans="2:2" x14ac:dyDescent="0.25">
      <c r="B171"/>
    </row>
    <row r="172" spans="2:2" x14ac:dyDescent="0.25">
      <c r="B172"/>
    </row>
    <row r="173" spans="2:2" x14ac:dyDescent="0.25">
      <c r="B173"/>
    </row>
    <row r="174" spans="2:2" x14ac:dyDescent="0.25">
      <c r="B174"/>
    </row>
    <row r="175" spans="2:2" x14ac:dyDescent="0.25">
      <c r="B175"/>
    </row>
    <row r="176" spans="2:2" x14ac:dyDescent="0.25">
      <c r="B176"/>
    </row>
    <row r="177" spans="2:2" x14ac:dyDescent="0.25">
      <c r="B177"/>
    </row>
    <row r="178" spans="2:2" x14ac:dyDescent="0.25">
      <c r="B178"/>
    </row>
    <row r="179" spans="2:2" x14ac:dyDescent="0.25">
      <c r="B179"/>
    </row>
    <row r="180" spans="2:2" x14ac:dyDescent="0.25">
      <c r="B180"/>
    </row>
    <row r="181" spans="2:2" x14ac:dyDescent="0.25">
      <c r="B181"/>
    </row>
    <row r="182" spans="2:2" x14ac:dyDescent="0.25">
      <c r="B182"/>
    </row>
    <row r="183" spans="2:2" x14ac:dyDescent="0.25">
      <c r="B183"/>
    </row>
    <row r="184" spans="2:2" x14ac:dyDescent="0.25">
      <c r="B184"/>
    </row>
    <row r="185" spans="2:2" x14ac:dyDescent="0.25">
      <c r="B185"/>
    </row>
    <row r="186" spans="2:2" x14ac:dyDescent="0.25">
      <c r="B186"/>
    </row>
    <row r="187" spans="2:2" x14ac:dyDescent="0.25">
      <c r="B187"/>
    </row>
    <row r="188" spans="2:2" x14ac:dyDescent="0.25">
      <c r="B188"/>
    </row>
    <row r="189" spans="2:2" x14ac:dyDescent="0.25">
      <c r="B189"/>
    </row>
    <row r="190" spans="2:2" x14ac:dyDescent="0.25">
      <c r="B190"/>
    </row>
    <row r="191" spans="2:2" x14ac:dyDescent="0.25">
      <c r="B191"/>
    </row>
    <row r="192" spans="2:2" x14ac:dyDescent="0.25">
      <c r="B192"/>
    </row>
    <row r="193" spans="2:2" x14ac:dyDescent="0.25">
      <c r="B193"/>
    </row>
    <row r="194" spans="2:2" x14ac:dyDescent="0.25">
      <c r="B194"/>
    </row>
    <row r="195" spans="2:2" x14ac:dyDescent="0.25">
      <c r="B195"/>
    </row>
    <row r="196" spans="2:2" x14ac:dyDescent="0.25">
      <c r="B196"/>
    </row>
    <row r="197" spans="2:2" x14ac:dyDescent="0.25">
      <c r="B197"/>
    </row>
    <row r="198" spans="2:2" x14ac:dyDescent="0.25">
      <c r="B198"/>
    </row>
    <row r="199" spans="2:2" x14ac:dyDescent="0.25">
      <c r="B199"/>
    </row>
    <row r="200" spans="2:2" x14ac:dyDescent="0.25">
      <c r="B200"/>
    </row>
    <row r="201" spans="2:2" x14ac:dyDescent="0.25">
      <c r="B201"/>
    </row>
    <row r="202" spans="2:2" x14ac:dyDescent="0.25">
      <c r="B202"/>
    </row>
    <row r="203" spans="2:2" x14ac:dyDescent="0.25">
      <c r="B203"/>
    </row>
    <row r="204" spans="2:2" x14ac:dyDescent="0.25">
      <c r="B204"/>
    </row>
    <row r="205" spans="2:2" x14ac:dyDescent="0.25">
      <c r="B205"/>
    </row>
    <row r="206" spans="2:2" x14ac:dyDescent="0.25">
      <c r="B206"/>
    </row>
    <row r="207" spans="2:2" x14ac:dyDescent="0.25">
      <c r="B207"/>
    </row>
    <row r="208" spans="2:2" x14ac:dyDescent="0.25">
      <c r="B208"/>
    </row>
    <row r="209" spans="2:2" x14ac:dyDescent="0.25">
      <c r="B209"/>
    </row>
    <row r="210" spans="2:2" x14ac:dyDescent="0.25">
      <c r="B210"/>
    </row>
    <row r="211" spans="2:2" x14ac:dyDescent="0.25">
      <c r="B211"/>
    </row>
    <row r="212" spans="2:2" x14ac:dyDescent="0.25">
      <c r="B212"/>
    </row>
    <row r="213" spans="2:2" x14ac:dyDescent="0.25">
      <c r="B213"/>
    </row>
    <row r="214" spans="2:2" x14ac:dyDescent="0.25">
      <c r="B214"/>
    </row>
    <row r="215" spans="2:2" x14ac:dyDescent="0.25">
      <c r="B215"/>
    </row>
    <row r="216" spans="2:2" x14ac:dyDescent="0.25">
      <c r="B216"/>
    </row>
    <row r="217" spans="2:2" x14ac:dyDescent="0.25">
      <c r="B217"/>
    </row>
    <row r="218" spans="2:2" x14ac:dyDescent="0.25">
      <c r="B218"/>
    </row>
    <row r="219" spans="2:2" x14ac:dyDescent="0.25">
      <c r="B219"/>
    </row>
    <row r="220" spans="2:2" x14ac:dyDescent="0.25">
      <c r="B220"/>
    </row>
    <row r="221" spans="2:2" x14ac:dyDescent="0.25">
      <c r="B221"/>
    </row>
    <row r="222" spans="2:2" x14ac:dyDescent="0.25">
      <c r="B222"/>
    </row>
    <row r="223" spans="2:2" x14ac:dyDescent="0.25">
      <c r="B223"/>
    </row>
    <row r="224" spans="2:2" x14ac:dyDescent="0.25">
      <c r="B224"/>
    </row>
    <row r="225" spans="2:2" x14ac:dyDescent="0.25">
      <c r="B225"/>
    </row>
    <row r="226" spans="2:2" x14ac:dyDescent="0.25">
      <c r="B226"/>
    </row>
    <row r="227" spans="2:2" x14ac:dyDescent="0.25">
      <c r="B227"/>
    </row>
    <row r="228" spans="2:2" x14ac:dyDescent="0.25">
      <c r="B228"/>
    </row>
    <row r="229" spans="2:2" x14ac:dyDescent="0.25">
      <c r="B229"/>
    </row>
    <row r="230" spans="2:2" x14ac:dyDescent="0.25">
      <c r="B230"/>
    </row>
    <row r="231" spans="2:2" x14ac:dyDescent="0.25">
      <c r="B231"/>
    </row>
    <row r="232" spans="2:2" x14ac:dyDescent="0.25">
      <c r="B232"/>
    </row>
    <row r="233" spans="2:2" x14ac:dyDescent="0.25">
      <c r="B233"/>
    </row>
    <row r="234" spans="2:2" x14ac:dyDescent="0.25">
      <c r="B234"/>
    </row>
    <row r="235" spans="2:2" x14ac:dyDescent="0.25">
      <c r="B235"/>
    </row>
    <row r="236" spans="2:2" x14ac:dyDescent="0.25">
      <c r="B236"/>
    </row>
    <row r="237" spans="2:2" x14ac:dyDescent="0.25">
      <c r="B237"/>
    </row>
    <row r="238" spans="2:2" x14ac:dyDescent="0.25">
      <c r="B238"/>
    </row>
    <row r="239" spans="2:2" x14ac:dyDescent="0.25">
      <c r="B239"/>
    </row>
    <row r="240" spans="2:2" x14ac:dyDescent="0.25">
      <c r="B240"/>
    </row>
    <row r="241" spans="2:2" x14ac:dyDescent="0.25">
      <c r="B241"/>
    </row>
    <row r="242" spans="2:2" x14ac:dyDescent="0.25">
      <c r="B242"/>
    </row>
    <row r="243" spans="2:2" x14ac:dyDescent="0.25">
      <c r="B243"/>
    </row>
    <row r="244" spans="2:2" x14ac:dyDescent="0.25">
      <c r="B244"/>
    </row>
    <row r="245" spans="2:2" x14ac:dyDescent="0.25">
      <c r="B245"/>
    </row>
    <row r="246" spans="2:2" x14ac:dyDescent="0.25">
      <c r="B246"/>
    </row>
    <row r="247" spans="2:2" x14ac:dyDescent="0.25">
      <c r="B247"/>
    </row>
    <row r="248" spans="2:2" x14ac:dyDescent="0.25">
      <c r="B248"/>
    </row>
    <row r="249" spans="2:2" x14ac:dyDescent="0.25">
      <c r="B249"/>
    </row>
    <row r="250" spans="2:2" x14ac:dyDescent="0.25">
      <c r="B250"/>
    </row>
    <row r="251" spans="2:2" x14ac:dyDescent="0.25">
      <c r="B251"/>
    </row>
    <row r="252" spans="2:2" x14ac:dyDescent="0.25">
      <c r="B252"/>
    </row>
    <row r="253" spans="2:2" x14ac:dyDescent="0.25">
      <c r="B253"/>
    </row>
    <row r="254" spans="2:2" x14ac:dyDescent="0.25">
      <c r="B254"/>
    </row>
    <row r="255" spans="2:2" x14ac:dyDescent="0.25">
      <c r="B255"/>
    </row>
    <row r="256" spans="2:2" x14ac:dyDescent="0.25">
      <c r="B256"/>
    </row>
    <row r="257" spans="2:2" x14ac:dyDescent="0.25">
      <c r="B257"/>
    </row>
    <row r="258" spans="2:2" x14ac:dyDescent="0.25">
      <c r="B258"/>
    </row>
    <row r="259" spans="2:2" x14ac:dyDescent="0.25">
      <c r="B259"/>
    </row>
    <row r="260" spans="2:2" x14ac:dyDescent="0.25">
      <c r="B260"/>
    </row>
    <row r="261" spans="2:2" x14ac:dyDescent="0.25">
      <c r="B261"/>
    </row>
    <row r="262" spans="2:2" x14ac:dyDescent="0.25">
      <c r="B262"/>
    </row>
    <row r="263" spans="2:2" x14ac:dyDescent="0.25">
      <c r="B263"/>
    </row>
    <row r="264" spans="2:2" x14ac:dyDescent="0.25">
      <c r="B264"/>
    </row>
    <row r="265" spans="2:2" x14ac:dyDescent="0.25">
      <c r="B265"/>
    </row>
    <row r="266" spans="2:2" x14ac:dyDescent="0.25">
      <c r="B266"/>
    </row>
    <row r="267" spans="2:2" x14ac:dyDescent="0.25">
      <c r="B267"/>
    </row>
    <row r="268" spans="2:2" x14ac:dyDescent="0.25">
      <c r="B268"/>
    </row>
    <row r="269" spans="2:2" x14ac:dyDescent="0.25">
      <c r="B269"/>
    </row>
    <row r="270" spans="2:2" x14ac:dyDescent="0.25">
      <c r="B270"/>
    </row>
    <row r="271" spans="2:2" x14ac:dyDescent="0.25">
      <c r="B271"/>
    </row>
    <row r="272" spans="2:2" x14ac:dyDescent="0.25">
      <c r="B272"/>
    </row>
    <row r="273" spans="2:2" x14ac:dyDescent="0.25">
      <c r="B273"/>
    </row>
    <row r="274" spans="2:2" x14ac:dyDescent="0.25">
      <c r="B274"/>
    </row>
    <row r="275" spans="2:2" x14ac:dyDescent="0.25">
      <c r="B275"/>
    </row>
    <row r="276" spans="2:2" x14ac:dyDescent="0.25">
      <c r="B276"/>
    </row>
    <row r="277" spans="2:2" x14ac:dyDescent="0.25">
      <c r="B277"/>
    </row>
    <row r="278" spans="2:2" x14ac:dyDescent="0.25">
      <c r="B278"/>
    </row>
    <row r="279" spans="2:2" x14ac:dyDescent="0.25">
      <c r="B279"/>
    </row>
    <row r="280" spans="2:2" x14ac:dyDescent="0.25">
      <c r="B280"/>
    </row>
    <row r="281" spans="2:2" x14ac:dyDescent="0.25">
      <c r="B281"/>
    </row>
    <row r="282" spans="2:2" x14ac:dyDescent="0.25">
      <c r="B282"/>
    </row>
    <row r="283" spans="2:2" x14ac:dyDescent="0.25">
      <c r="B283"/>
    </row>
    <row r="284" spans="2:2" x14ac:dyDescent="0.25">
      <c r="B284"/>
    </row>
    <row r="285" spans="2:2" x14ac:dyDescent="0.25">
      <c r="B285"/>
    </row>
    <row r="286" spans="2:2" x14ac:dyDescent="0.25">
      <c r="B286"/>
    </row>
    <row r="287" spans="2:2" x14ac:dyDescent="0.25">
      <c r="B287"/>
    </row>
    <row r="288" spans="2:2" x14ac:dyDescent="0.25">
      <c r="B288"/>
    </row>
    <row r="289" spans="2:2" x14ac:dyDescent="0.25">
      <c r="B289"/>
    </row>
    <row r="290" spans="2:2" x14ac:dyDescent="0.25">
      <c r="B290"/>
    </row>
    <row r="291" spans="2:2" x14ac:dyDescent="0.25">
      <c r="B291"/>
    </row>
    <row r="292" spans="2:2" x14ac:dyDescent="0.25">
      <c r="B292"/>
    </row>
    <row r="293" spans="2:2" x14ac:dyDescent="0.25">
      <c r="B293"/>
    </row>
    <row r="294" spans="2:2" x14ac:dyDescent="0.25">
      <c r="B294"/>
    </row>
    <row r="295" spans="2:2" x14ac:dyDescent="0.25">
      <c r="B295"/>
    </row>
    <row r="296" spans="2:2" x14ac:dyDescent="0.25">
      <c r="B296"/>
    </row>
    <row r="297" spans="2:2" x14ac:dyDescent="0.25">
      <c r="B297"/>
    </row>
    <row r="298" spans="2:2" x14ac:dyDescent="0.25">
      <c r="B298"/>
    </row>
    <row r="299" spans="2:2" x14ac:dyDescent="0.25">
      <c r="B299"/>
    </row>
    <row r="300" spans="2:2" x14ac:dyDescent="0.25">
      <c r="B300"/>
    </row>
    <row r="301" spans="2:2" x14ac:dyDescent="0.25">
      <c r="B301"/>
    </row>
    <row r="302" spans="2:2" x14ac:dyDescent="0.25">
      <c r="B302"/>
    </row>
    <row r="303" spans="2:2" x14ac:dyDescent="0.25">
      <c r="B303"/>
    </row>
    <row r="304" spans="2:2" x14ac:dyDescent="0.25">
      <c r="B304"/>
    </row>
    <row r="305" spans="2:2" x14ac:dyDescent="0.25">
      <c r="B305"/>
    </row>
    <row r="306" spans="2:2" x14ac:dyDescent="0.25">
      <c r="B306"/>
    </row>
    <row r="307" spans="2:2" x14ac:dyDescent="0.25">
      <c r="B307"/>
    </row>
    <row r="308" spans="2:2" x14ac:dyDescent="0.25">
      <c r="B308"/>
    </row>
    <row r="309" spans="2:2" x14ac:dyDescent="0.25">
      <c r="B309"/>
    </row>
    <row r="310" spans="2:2" x14ac:dyDescent="0.25">
      <c r="B310"/>
    </row>
    <row r="311" spans="2:2" x14ac:dyDescent="0.25">
      <c r="B311"/>
    </row>
    <row r="312" spans="2:2" x14ac:dyDescent="0.25">
      <c r="B312"/>
    </row>
    <row r="313" spans="2:2" x14ac:dyDescent="0.25">
      <c r="B313"/>
    </row>
    <row r="314" spans="2:2" x14ac:dyDescent="0.25">
      <c r="B314"/>
    </row>
    <row r="315" spans="2:2" x14ac:dyDescent="0.25">
      <c r="B315"/>
    </row>
    <row r="316" spans="2:2" x14ac:dyDescent="0.25">
      <c r="B316"/>
    </row>
    <row r="317" spans="2:2" x14ac:dyDescent="0.25">
      <c r="B317"/>
    </row>
    <row r="318" spans="2:2" x14ac:dyDescent="0.25">
      <c r="B318"/>
    </row>
    <row r="319" spans="2:2" x14ac:dyDescent="0.25">
      <c r="B319"/>
    </row>
    <row r="320" spans="2:2" x14ac:dyDescent="0.25">
      <c r="B320"/>
    </row>
    <row r="321" spans="2:2" x14ac:dyDescent="0.25">
      <c r="B321"/>
    </row>
    <row r="322" spans="2:2" x14ac:dyDescent="0.25">
      <c r="B322"/>
    </row>
    <row r="323" spans="2:2" x14ac:dyDescent="0.25">
      <c r="B323"/>
    </row>
    <row r="324" spans="2:2" x14ac:dyDescent="0.25">
      <c r="B324"/>
    </row>
    <row r="325" spans="2:2" x14ac:dyDescent="0.25">
      <c r="B325"/>
    </row>
    <row r="326" spans="2:2" x14ac:dyDescent="0.25">
      <c r="B326"/>
    </row>
    <row r="327" spans="2:2" x14ac:dyDescent="0.25">
      <c r="B327"/>
    </row>
    <row r="328" spans="2:2" x14ac:dyDescent="0.25">
      <c r="B328"/>
    </row>
    <row r="329" spans="2:2" x14ac:dyDescent="0.25">
      <c r="B329"/>
    </row>
    <row r="330" spans="2:2" x14ac:dyDescent="0.25">
      <c r="B330"/>
    </row>
    <row r="331" spans="2:2" x14ac:dyDescent="0.25">
      <c r="B331"/>
    </row>
    <row r="332" spans="2:2" x14ac:dyDescent="0.25">
      <c r="B332"/>
    </row>
    <row r="333" spans="2:2" x14ac:dyDescent="0.25">
      <c r="B333"/>
    </row>
    <row r="334" spans="2:2" x14ac:dyDescent="0.25">
      <c r="B334"/>
    </row>
    <row r="335" spans="2:2" x14ac:dyDescent="0.25">
      <c r="B335"/>
    </row>
    <row r="336" spans="2:2" x14ac:dyDescent="0.25">
      <c r="B336"/>
    </row>
    <row r="337" spans="2:2" x14ac:dyDescent="0.25">
      <c r="B337"/>
    </row>
    <row r="338" spans="2:2" x14ac:dyDescent="0.25">
      <c r="B338"/>
    </row>
    <row r="339" spans="2:2" x14ac:dyDescent="0.25">
      <c r="B339"/>
    </row>
    <row r="340" spans="2:2" x14ac:dyDescent="0.25">
      <c r="B340"/>
    </row>
    <row r="341" spans="2:2" x14ac:dyDescent="0.25">
      <c r="B341"/>
    </row>
    <row r="342" spans="2:2" x14ac:dyDescent="0.25">
      <c r="B342"/>
    </row>
    <row r="343" spans="2:2" x14ac:dyDescent="0.25">
      <c r="B343"/>
    </row>
    <row r="344" spans="2:2" x14ac:dyDescent="0.25">
      <c r="B344"/>
    </row>
    <row r="345" spans="2:2" x14ac:dyDescent="0.25">
      <c r="B345"/>
    </row>
    <row r="346" spans="2:2" x14ac:dyDescent="0.25">
      <c r="B346"/>
    </row>
    <row r="347" spans="2:2" x14ac:dyDescent="0.25">
      <c r="B347"/>
    </row>
    <row r="348" spans="2:2" x14ac:dyDescent="0.25">
      <c r="B348"/>
    </row>
    <row r="349" spans="2:2" x14ac:dyDescent="0.25">
      <c r="B349"/>
    </row>
    <row r="350" spans="2:2" x14ac:dyDescent="0.25">
      <c r="B350"/>
    </row>
    <row r="351" spans="2:2" x14ac:dyDescent="0.25">
      <c r="B351"/>
    </row>
    <row r="352" spans="2:2" x14ac:dyDescent="0.25">
      <c r="B352"/>
    </row>
    <row r="353" spans="2:2" x14ac:dyDescent="0.25">
      <c r="B353"/>
    </row>
    <row r="354" spans="2:2" x14ac:dyDescent="0.25">
      <c r="B354"/>
    </row>
    <row r="355" spans="2:2" x14ac:dyDescent="0.25">
      <c r="B355"/>
    </row>
    <row r="356" spans="2:2" x14ac:dyDescent="0.25">
      <c r="B356"/>
    </row>
    <row r="357" spans="2:2" x14ac:dyDescent="0.25">
      <c r="B357"/>
    </row>
    <row r="358" spans="2:2" x14ac:dyDescent="0.25">
      <c r="B358"/>
    </row>
    <row r="359" spans="2:2" x14ac:dyDescent="0.25">
      <c r="B359"/>
    </row>
    <row r="360" spans="2:2" x14ac:dyDescent="0.25">
      <c r="B360"/>
    </row>
    <row r="361" spans="2:2" x14ac:dyDescent="0.25">
      <c r="B361"/>
    </row>
    <row r="362" spans="2:2" x14ac:dyDescent="0.25">
      <c r="B362"/>
    </row>
    <row r="363" spans="2:2" x14ac:dyDescent="0.25">
      <c r="B363"/>
    </row>
    <row r="364" spans="2:2" x14ac:dyDescent="0.25">
      <c r="B364"/>
    </row>
    <row r="365" spans="2:2" x14ac:dyDescent="0.25">
      <c r="B365"/>
    </row>
    <row r="366" spans="2:2" x14ac:dyDescent="0.25">
      <c r="B366"/>
    </row>
    <row r="367" spans="2:2" x14ac:dyDescent="0.25">
      <c r="B367"/>
    </row>
    <row r="368" spans="2:2" x14ac:dyDescent="0.25">
      <c r="B368"/>
    </row>
    <row r="369" spans="2:2" x14ac:dyDescent="0.25">
      <c r="B369"/>
    </row>
    <row r="370" spans="2:2" x14ac:dyDescent="0.25">
      <c r="B370"/>
    </row>
    <row r="371" spans="2:2" x14ac:dyDescent="0.25">
      <c r="B371"/>
    </row>
    <row r="372" spans="2:2" x14ac:dyDescent="0.25">
      <c r="B372"/>
    </row>
    <row r="373" spans="2:2" x14ac:dyDescent="0.25">
      <c r="B373"/>
    </row>
    <row r="374" spans="2:2" x14ac:dyDescent="0.25">
      <c r="B374"/>
    </row>
    <row r="375" spans="2:2" x14ac:dyDescent="0.25">
      <c r="B375"/>
    </row>
    <row r="376" spans="2:2" x14ac:dyDescent="0.25">
      <c r="B376"/>
    </row>
    <row r="377" spans="2:2" x14ac:dyDescent="0.25">
      <c r="B377"/>
    </row>
    <row r="378" spans="2:2" x14ac:dyDescent="0.25">
      <c r="B378"/>
    </row>
    <row r="379" spans="2:2" x14ac:dyDescent="0.25">
      <c r="B379"/>
    </row>
    <row r="380" spans="2:2" x14ac:dyDescent="0.25">
      <c r="B380"/>
    </row>
    <row r="381" spans="2:2" x14ac:dyDescent="0.25">
      <c r="B381"/>
    </row>
    <row r="382" spans="2:2" x14ac:dyDescent="0.25">
      <c r="B382"/>
    </row>
    <row r="383" spans="2:2" x14ac:dyDescent="0.25">
      <c r="B383"/>
    </row>
    <row r="384" spans="2:2" x14ac:dyDescent="0.25">
      <c r="B384"/>
    </row>
    <row r="385" spans="2:2" x14ac:dyDescent="0.25">
      <c r="B385"/>
    </row>
    <row r="386" spans="2:2" x14ac:dyDescent="0.25">
      <c r="B386"/>
    </row>
    <row r="387" spans="2:2" x14ac:dyDescent="0.25">
      <c r="B387"/>
    </row>
    <row r="388" spans="2:2" x14ac:dyDescent="0.25">
      <c r="B388"/>
    </row>
    <row r="389" spans="2:2" x14ac:dyDescent="0.25">
      <c r="B389"/>
    </row>
    <row r="390" spans="2:2" x14ac:dyDescent="0.25">
      <c r="B390"/>
    </row>
    <row r="391" spans="2:2" x14ac:dyDescent="0.25">
      <c r="B391"/>
    </row>
    <row r="392" spans="2:2" x14ac:dyDescent="0.25">
      <c r="B392"/>
    </row>
    <row r="393" spans="2:2" x14ac:dyDescent="0.25">
      <c r="B393"/>
    </row>
    <row r="394" spans="2:2" x14ac:dyDescent="0.25">
      <c r="B394"/>
    </row>
    <row r="395" spans="2:2" x14ac:dyDescent="0.25">
      <c r="B395"/>
    </row>
    <row r="396" spans="2:2" x14ac:dyDescent="0.25">
      <c r="B396"/>
    </row>
    <row r="397" spans="2:2" x14ac:dyDescent="0.25">
      <c r="B397"/>
    </row>
    <row r="398" spans="2:2" x14ac:dyDescent="0.25">
      <c r="B398"/>
    </row>
    <row r="399" spans="2:2" x14ac:dyDescent="0.25">
      <c r="B399"/>
    </row>
    <row r="400" spans="2:2" x14ac:dyDescent="0.25">
      <c r="B400"/>
    </row>
    <row r="401" spans="2:2" x14ac:dyDescent="0.25">
      <c r="B401"/>
    </row>
    <row r="402" spans="2:2" x14ac:dyDescent="0.25">
      <c r="B402"/>
    </row>
    <row r="403" spans="2:2" x14ac:dyDescent="0.25">
      <c r="B403"/>
    </row>
    <row r="404" spans="2:2" x14ac:dyDescent="0.25">
      <c r="B404"/>
    </row>
    <row r="405" spans="2:2" x14ac:dyDescent="0.25">
      <c r="B405"/>
    </row>
    <row r="406" spans="2:2" x14ac:dyDescent="0.25">
      <c r="B406"/>
    </row>
    <row r="407" spans="2:2" x14ac:dyDescent="0.25">
      <c r="B407"/>
    </row>
    <row r="408" spans="2:2" x14ac:dyDescent="0.25">
      <c r="B408"/>
    </row>
    <row r="409" spans="2:2" x14ac:dyDescent="0.25">
      <c r="B409"/>
    </row>
    <row r="410" spans="2:2" x14ac:dyDescent="0.25">
      <c r="B410"/>
    </row>
    <row r="411" spans="2:2" x14ac:dyDescent="0.25">
      <c r="B411"/>
    </row>
    <row r="412" spans="2:2" x14ac:dyDescent="0.25">
      <c r="B412"/>
    </row>
    <row r="413" spans="2:2" x14ac:dyDescent="0.25">
      <c r="B413"/>
    </row>
    <row r="414" spans="2:2" x14ac:dyDescent="0.25">
      <c r="B414"/>
    </row>
    <row r="415" spans="2:2" x14ac:dyDescent="0.25">
      <c r="B415"/>
    </row>
    <row r="416" spans="2:2" x14ac:dyDescent="0.25">
      <c r="B416"/>
    </row>
    <row r="417" spans="2:2" x14ac:dyDescent="0.25">
      <c r="B417"/>
    </row>
    <row r="418" spans="2:2" x14ac:dyDescent="0.25">
      <c r="B418"/>
    </row>
    <row r="419" spans="2:2" x14ac:dyDescent="0.25">
      <c r="B419"/>
    </row>
    <row r="420" spans="2:2" x14ac:dyDescent="0.25">
      <c r="B420"/>
    </row>
    <row r="421" spans="2:2" x14ac:dyDescent="0.25">
      <c r="B421"/>
    </row>
    <row r="422" spans="2:2" x14ac:dyDescent="0.25">
      <c r="B422"/>
    </row>
    <row r="423" spans="2:2" x14ac:dyDescent="0.25">
      <c r="B423"/>
    </row>
    <row r="424" spans="2:2" x14ac:dyDescent="0.25">
      <c r="B424"/>
    </row>
    <row r="425" spans="2:2" x14ac:dyDescent="0.25">
      <c r="B425"/>
    </row>
    <row r="426" spans="2:2" x14ac:dyDescent="0.25">
      <c r="B426"/>
    </row>
    <row r="427" spans="2:2" x14ac:dyDescent="0.25">
      <c r="B427"/>
    </row>
    <row r="428" spans="2:2" x14ac:dyDescent="0.25">
      <c r="B428"/>
    </row>
    <row r="429" spans="2:2" x14ac:dyDescent="0.25">
      <c r="B429"/>
    </row>
    <row r="430" spans="2:2" x14ac:dyDescent="0.25">
      <c r="B430"/>
    </row>
    <row r="431" spans="2:2" x14ac:dyDescent="0.25">
      <c r="B431"/>
    </row>
    <row r="432" spans="2:2" x14ac:dyDescent="0.25">
      <c r="B432"/>
    </row>
    <row r="433" spans="2:2" x14ac:dyDescent="0.25">
      <c r="B433"/>
    </row>
    <row r="434" spans="2:2" x14ac:dyDescent="0.25">
      <c r="B434"/>
    </row>
    <row r="435" spans="2:2" x14ac:dyDescent="0.25">
      <c r="B435"/>
    </row>
    <row r="436" spans="2:2" x14ac:dyDescent="0.25">
      <c r="B436"/>
    </row>
    <row r="437" spans="2:2" x14ac:dyDescent="0.25">
      <c r="B437"/>
    </row>
    <row r="438" spans="2:2" x14ac:dyDescent="0.25">
      <c r="B438"/>
    </row>
    <row r="439" spans="2:2" x14ac:dyDescent="0.25">
      <c r="B439"/>
    </row>
    <row r="440" spans="2:2" x14ac:dyDescent="0.25">
      <c r="B440"/>
    </row>
    <row r="441" spans="2:2" x14ac:dyDescent="0.25">
      <c r="B441"/>
    </row>
    <row r="442" spans="2:2" x14ac:dyDescent="0.25">
      <c r="B442"/>
    </row>
    <row r="443" spans="2:2" x14ac:dyDescent="0.25">
      <c r="B443"/>
    </row>
    <row r="444" spans="2:2" x14ac:dyDescent="0.25">
      <c r="B444"/>
    </row>
    <row r="445" spans="2:2" x14ac:dyDescent="0.25">
      <c r="B445"/>
    </row>
    <row r="446" spans="2:2" x14ac:dyDescent="0.25">
      <c r="B446"/>
    </row>
    <row r="447" spans="2:2" x14ac:dyDescent="0.25">
      <c r="B447"/>
    </row>
    <row r="448" spans="2:2" x14ac:dyDescent="0.25">
      <c r="B448"/>
    </row>
    <row r="449" spans="2:2" x14ac:dyDescent="0.25">
      <c r="B449"/>
    </row>
    <row r="450" spans="2:2" x14ac:dyDescent="0.25">
      <c r="B450"/>
    </row>
    <row r="451" spans="2:2" x14ac:dyDescent="0.25">
      <c r="B451"/>
    </row>
    <row r="452" spans="2:2" x14ac:dyDescent="0.25">
      <c r="B452"/>
    </row>
    <row r="453" spans="2:2" x14ac:dyDescent="0.25">
      <c r="B453"/>
    </row>
    <row r="454" spans="2:2" x14ac:dyDescent="0.25">
      <c r="B454"/>
    </row>
    <row r="455" spans="2:2" x14ac:dyDescent="0.25">
      <c r="B455"/>
    </row>
    <row r="456" spans="2:2" x14ac:dyDescent="0.25">
      <c r="B456"/>
    </row>
    <row r="457" spans="2:2" x14ac:dyDescent="0.25">
      <c r="B457"/>
    </row>
    <row r="458" spans="2:2" x14ac:dyDescent="0.25">
      <c r="B458"/>
    </row>
    <row r="459" spans="2:2" x14ac:dyDescent="0.25">
      <c r="B459"/>
    </row>
    <row r="460" spans="2:2" x14ac:dyDescent="0.25">
      <c r="B460"/>
    </row>
    <row r="461" spans="2:2" x14ac:dyDescent="0.25">
      <c r="B461"/>
    </row>
    <row r="462" spans="2:2" x14ac:dyDescent="0.25">
      <c r="B462"/>
    </row>
    <row r="463" spans="2:2" x14ac:dyDescent="0.25">
      <c r="B463"/>
    </row>
    <row r="464" spans="2:2" x14ac:dyDescent="0.25">
      <c r="B464"/>
    </row>
    <row r="465" spans="2:2" x14ac:dyDescent="0.25">
      <c r="B465"/>
    </row>
    <row r="466" spans="2:2" x14ac:dyDescent="0.25">
      <c r="B466"/>
    </row>
    <row r="467" spans="2:2" x14ac:dyDescent="0.25">
      <c r="B467"/>
    </row>
    <row r="468" spans="2:2" x14ac:dyDescent="0.25">
      <c r="B468"/>
    </row>
    <row r="469" spans="2:2" x14ac:dyDescent="0.25">
      <c r="B469"/>
    </row>
    <row r="470" spans="2:2" x14ac:dyDescent="0.25">
      <c r="B470"/>
    </row>
    <row r="471" spans="2:2" x14ac:dyDescent="0.25">
      <c r="B471"/>
    </row>
    <row r="472" spans="2:2" x14ac:dyDescent="0.25">
      <c r="B472"/>
    </row>
    <row r="473" spans="2:2" x14ac:dyDescent="0.25">
      <c r="B473"/>
    </row>
    <row r="474" spans="2:2" x14ac:dyDescent="0.25">
      <c r="B474"/>
    </row>
    <row r="475" spans="2:2" x14ac:dyDescent="0.25">
      <c r="B475"/>
    </row>
    <row r="476" spans="2:2" x14ac:dyDescent="0.25">
      <c r="B476"/>
    </row>
    <row r="477" spans="2:2" x14ac:dyDescent="0.25">
      <c r="B477"/>
    </row>
    <row r="478" spans="2:2" x14ac:dyDescent="0.25">
      <c r="B478"/>
    </row>
    <row r="479" spans="2:2" x14ac:dyDescent="0.25">
      <c r="B479"/>
    </row>
    <row r="480" spans="2:2" x14ac:dyDescent="0.25">
      <c r="B480"/>
    </row>
    <row r="481" spans="2:2" x14ac:dyDescent="0.25">
      <c r="B481"/>
    </row>
    <row r="482" spans="2:2" x14ac:dyDescent="0.25">
      <c r="B482"/>
    </row>
    <row r="483" spans="2:2" x14ac:dyDescent="0.25">
      <c r="B483"/>
    </row>
    <row r="484" spans="2:2" x14ac:dyDescent="0.25">
      <c r="B484"/>
    </row>
    <row r="485" spans="2:2" x14ac:dyDescent="0.25">
      <c r="B485"/>
    </row>
    <row r="486" spans="2:2" x14ac:dyDescent="0.25">
      <c r="B486"/>
    </row>
    <row r="487" spans="2:2" x14ac:dyDescent="0.25">
      <c r="B487"/>
    </row>
    <row r="488" spans="2:2" x14ac:dyDescent="0.25">
      <c r="B488"/>
    </row>
    <row r="489" spans="2:2" x14ac:dyDescent="0.25">
      <c r="B489"/>
    </row>
    <row r="490" spans="2:2" x14ac:dyDescent="0.25">
      <c r="B490"/>
    </row>
    <row r="491" spans="2:2" x14ac:dyDescent="0.25">
      <c r="B491"/>
    </row>
    <row r="492" spans="2:2" x14ac:dyDescent="0.25">
      <c r="B492"/>
    </row>
    <row r="493" spans="2:2" x14ac:dyDescent="0.25">
      <c r="B493"/>
    </row>
    <row r="494" spans="2:2" x14ac:dyDescent="0.25">
      <c r="B494"/>
    </row>
    <row r="495" spans="2:2" x14ac:dyDescent="0.25">
      <c r="B495"/>
    </row>
    <row r="496" spans="2:2" x14ac:dyDescent="0.25">
      <c r="B496"/>
    </row>
    <row r="497" spans="2:2" x14ac:dyDescent="0.25">
      <c r="B497"/>
    </row>
    <row r="498" spans="2:2" x14ac:dyDescent="0.25">
      <c r="B498"/>
    </row>
    <row r="499" spans="2:2" x14ac:dyDescent="0.25">
      <c r="B499"/>
    </row>
    <row r="500" spans="2:2" x14ac:dyDescent="0.25">
      <c r="B500"/>
    </row>
    <row r="501" spans="2:2" x14ac:dyDescent="0.25">
      <c r="B501"/>
    </row>
    <row r="502" spans="2:2" x14ac:dyDescent="0.25">
      <c r="B502"/>
    </row>
    <row r="503" spans="2:2" x14ac:dyDescent="0.25">
      <c r="B503"/>
    </row>
    <row r="504" spans="2:2" x14ac:dyDescent="0.25">
      <c r="B504"/>
    </row>
    <row r="505" spans="2:2" x14ac:dyDescent="0.25">
      <c r="B505"/>
    </row>
    <row r="506" spans="2:2" x14ac:dyDescent="0.25">
      <c r="B506"/>
    </row>
    <row r="507" spans="2:2" x14ac:dyDescent="0.25">
      <c r="B507"/>
    </row>
    <row r="508" spans="2:2" x14ac:dyDescent="0.25">
      <c r="B508"/>
    </row>
    <row r="509" spans="2:2" x14ac:dyDescent="0.25">
      <c r="B509"/>
    </row>
    <row r="510" spans="2:2" x14ac:dyDescent="0.25">
      <c r="B510"/>
    </row>
    <row r="511" spans="2:2" x14ac:dyDescent="0.25">
      <c r="B511"/>
    </row>
    <row r="512" spans="2:2" x14ac:dyDescent="0.25">
      <c r="B512"/>
    </row>
    <row r="513" spans="2:2" x14ac:dyDescent="0.25">
      <c r="B513"/>
    </row>
    <row r="514" spans="2:2" x14ac:dyDescent="0.25">
      <c r="B514"/>
    </row>
    <row r="515" spans="2:2" x14ac:dyDescent="0.25">
      <c r="B515"/>
    </row>
    <row r="516" spans="2:2" x14ac:dyDescent="0.25">
      <c r="B516"/>
    </row>
    <row r="517" spans="2:2" x14ac:dyDescent="0.25">
      <c r="B517"/>
    </row>
    <row r="518" spans="2:2" x14ac:dyDescent="0.25">
      <c r="B518"/>
    </row>
    <row r="519" spans="2:2" x14ac:dyDescent="0.25">
      <c r="B519"/>
    </row>
    <row r="520" spans="2:2" x14ac:dyDescent="0.25">
      <c r="B520"/>
    </row>
    <row r="521" spans="2:2" x14ac:dyDescent="0.25">
      <c r="B521"/>
    </row>
    <row r="522" spans="2:2" x14ac:dyDescent="0.25">
      <c r="B522"/>
    </row>
    <row r="523" spans="2:2" x14ac:dyDescent="0.25">
      <c r="B523"/>
    </row>
    <row r="524" spans="2:2" x14ac:dyDescent="0.25">
      <c r="B524"/>
    </row>
    <row r="525" spans="2:2" x14ac:dyDescent="0.25">
      <c r="B525"/>
    </row>
    <row r="526" spans="2:2" x14ac:dyDescent="0.25">
      <c r="B526"/>
    </row>
    <row r="527" spans="2:2" x14ac:dyDescent="0.25">
      <c r="B527"/>
    </row>
    <row r="528" spans="2:2" x14ac:dyDescent="0.25">
      <c r="B528"/>
    </row>
    <row r="529" spans="2:2" x14ac:dyDescent="0.25">
      <c r="B529"/>
    </row>
    <row r="530" spans="2:2" x14ac:dyDescent="0.25">
      <c r="B530"/>
    </row>
    <row r="531" spans="2:2" x14ac:dyDescent="0.25">
      <c r="B531"/>
    </row>
    <row r="532" spans="2:2" x14ac:dyDescent="0.25">
      <c r="B532"/>
    </row>
    <row r="533" spans="2:2" x14ac:dyDescent="0.25">
      <c r="B533"/>
    </row>
    <row r="534" spans="2:2" x14ac:dyDescent="0.25">
      <c r="B534"/>
    </row>
    <row r="535" spans="2:2" x14ac:dyDescent="0.25">
      <c r="B535"/>
    </row>
    <row r="536" spans="2:2" x14ac:dyDescent="0.25">
      <c r="B536"/>
    </row>
    <row r="537" spans="2:2" x14ac:dyDescent="0.25">
      <c r="B537"/>
    </row>
    <row r="538" spans="2:2" x14ac:dyDescent="0.25">
      <c r="B538"/>
    </row>
    <row r="539" spans="2:2" x14ac:dyDescent="0.25">
      <c r="B539"/>
    </row>
    <row r="540" spans="2:2" x14ac:dyDescent="0.25">
      <c r="B540"/>
    </row>
    <row r="541" spans="2:2" x14ac:dyDescent="0.25">
      <c r="B541"/>
    </row>
    <row r="542" spans="2:2" x14ac:dyDescent="0.25">
      <c r="B542"/>
    </row>
    <row r="543" spans="2:2" x14ac:dyDescent="0.25">
      <c r="B543"/>
    </row>
    <row r="544" spans="2:2" x14ac:dyDescent="0.25">
      <c r="B544"/>
    </row>
    <row r="545" spans="2:2" x14ac:dyDescent="0.25">
      <c r="B545"/>
    </row>
    <row r="546" spans="2:2" x14ac:dyDescent="0.25">
      <c r="B546"/>
    </row>
    <row r="547" spans="2:2" x14ac:dyDescent="0.25">
      <c r="B547"/>
    </row>
    <row r="548" spans="2:2" x14ac:dyDescent="0.25">
      <c r="B548"/>
    </row>
    <row r="549" spans="2:2" x14ac:dyDescent="0.25">
      <c r="B549"/>
    </row>
    <row r="550" spans="2:2" x14ac:dyDescent="0.25">
      <c r="B550"/>
    </row>
    <row r="551" spans="2:2" x14ac:dyDescent="0.25">
      <c r="B551"/>
    </row>
    <row r="552" spans="2:2" x14ac:dyDescent="0.25">
      <c r="B552"/>
    </row>
    <row r="553" spans="2:2" x14ac:dyDescent="0.25">
      <c r="B553"/>
    </row>
    <row r="554" spans="2:2" x14ac:dyDescent="0.25">
      <c r="B554"/>
    </row>
    <row r="555" spans="2:2" x14ac:dyDescent="0.25">
      <c r="B555"/>
    </row>
    <row r="556" spans="2:2" x14ac:dyDescent="0.25">
      <c r="B556"/>
    </row>
    <row r="557" spans="2:2" x14ac:dyDescent="0.25">
      <c r="B557"/>
    </row>
    <row r="558" spans="2:2" x14ac:dyDescent="0.25">
      <c r="B558"/>
    </row>
    <row r="559" spans="2:2" x14ac:dyDescent="0.25">
      <c r="B559"/>
    </row>
    <row r="560" spans="2:2" x14ac:dyDescent="0.25">
      <c r="B560"/>
    </row>
    <row r="561" spans="2:2" x14ac:dyDescent="0.25">
      <c r="B561"/>
    </row>
    <row r="562" spans="2:2" x14ac:dyDescent="0.25">
      <c r="B562"/>
    </row>
    <row r="563" spans="2:2" x14ac:dyDescent="0.25">
      <c r="B563"/>
    </row>
    <row r="564" spans="2:2" x14ac:dyDescent="0.25">
      <c r="B564"/>
    </row>
    <row r="565" spans="2:2" x14ac:dyDescent="0.25">
      <c r="B565"/>
    </row>
    <row r="566" spans="2:2" x14ac:dyDescent="0.25">
      <c r="B566"/>
    </row>
    <row r="567" spans="2:2" x14ac:dyDescent="0.25">
      <c r="B567"/>
    </row>
    <row r="568" spans="2:2" x14ac:dyDescent="0.25">
      <c r="B568"/>
    </row>
    <row r="569" spans="2:2" x14ac:dyDescent="0.25">
      <c r="B569"/>
    </row>
    <row r="570" spans="2:2" x14ac:dyDescent="0.25">
      <c r="B570"/>
    </row>
    <row r="571" spans="2:2" x14ac:dyDescent="0.25">
      <c r="B571"/>
    </row>
    <row r="572" spans="2:2" x14ac:dyDescent="0.25">
      <c r="B572"/>
    </row>
    <row r="573" spans="2:2" x14ac:dyDescent="0.25">
      <c r="B573"/>
    </row>
    <row r="574" spans="2:2" x14ac:dyDescent="0.25">
      <c r="B574"/>
    </row>
    <row r="575" spans="2:2" x14ac:dyDescent="0.25">
      <c r="B575"/>
    </row>
    <row r="576" spans="2:2" x14ac:dyDescent="0.25">
      <c r="B576"/>
    </row>
    <row r="577" spans="2:2" x14ac:dyDescent="0.25">
      <c r="B577"/>
    </row>
    <row r="578" spans="2:2" x14ac:dyDescent="0.25">
      <c r="B578"/>
    </row>
    <row r="579" spans="2:2" x14ac:dyDescent="0.25">
      <c r="B579"/>
    </row>
    <row r="580" spans="2:2" x14ac:dyDescent="0.25">
      <c r="B580"/>
    </row>
    <row r="581" spans="2:2" x14ac:dyDescent="0.25">
      <c r="B581"/>
    </row>
    <row r="582" spans="2:2" x14ac:dyDescent="0.25">
      <c r="B582"/>
    </row>
    <row r="583" spans="2:2" x14ac:dyDescent="0.25">
      <c r="B583"/>
    </row>
    <row r="584" spans="2:2" x14ac:dyDescent="0.25">
      <c r="B584"/>
    </row>
    <row r="585" spans="2:2" x14ac:dyDescent="0.25">
      <c r="B585"/>
    </row>
    <row r="586" spans="2:2" x14ac:dyDescent="0.25">
      <c r="B586"/>
    </row>
    <row r="587" spans="2:2" x14ac:dyDescent="0.25">
      <c r="B587"/>
    </row>
    <row r="588" spans="2:2" x14ac:dyDescent="0.25">
      <c r="B588"/>
    </row>
    <row r="589" spans="2:2" x14ac:dyDescent="0.25">
      <c r="B589"/>
    </row>
    <row r="590" spans="2:2" x14ac:dyDescent="0.25">
      <c r="B590"/>
    </row>
    <row r="591" spans="2:2" x14ac:dyDescent="0.25">
      <c r="B591"/>
    </row>
    <row r="592" spans="2:2" x14ac:dyDescent="0.25">
      <c r="B592"/>
    </row>
    <row r="593" spans="2:2" x14ac:dyDescent="0.25">
      <c r="B593"/>
    </row>
    <row r="594" spans="2:2" x14ac:dyDescent="0.25">
      <c r="B594"/>
    </row>
    <row r="595" spans="2:2" x14ac:dyDescent="0.25">
      <c r="B595"/>
    </row>
    <row r="596" spans="2:2" x14ac:dyDescent="0.25">
      <c r="B596"/>
    </row>
    <row r="597" spans="2:2" x14ac:dyDescent="0.25">
      <c r="B597"/>
    </row>
    <row r="598" spans="2:2" x14ac:dyDescent="0.25">
      <c r="B598"/>
    </row>
    <row r="599" spans="2:2" x14ac:dyDescent="0.25">
      <c r="B599"/>
    </row>
    <row r="600" spans="2:2" x14ac:dyDescent="0.25">
      <c r="B600"/>
    </row>
    <row r="601" spans="2:2" x14ac:dyDescent="0.25">
      <c r="B601"/>
    </row>
    <row r="602" spans="2:2" x14ac:dyDescent="0.25">
      <c r="B602"/>
    </row>
    <row r="603" spans="2:2" x14ac:dyDescent="0.25">
      <c r="B603"/>
    </row>
    <row r="604" spans="2:2" x14ac:dyDescent="0.25">
      <c r="B604"/>
    </row>
    <row r="605" spans="2:2" x14ac:dyDescent="0.25">
      <c r="B605"/>
    </row>
    <row r="606" spans="2:2" x14ac:dyDescent="0.25">
      <c r="B606"/>
    </row>
    <row r="607" spans="2:2" x14ac:dyDescent="0.25">
      <c r="B607"/>
    </row>
    <row r="608" spans="2:2" x14ac:dyDescent="0.25">
      <c r="B608"/>
    </row>
    <row r="609" spans="2:2" x14ac:dyDescent="0.25">
      <c r="B609"/>
    </row>
    <row r="610" spans="2:2" x14ac:dyDescent="0.25">
      <c r="B610"/>
    </row>
    <row r="611" spans="2:2" x14ac:dyDescent="0.25">
      <c r="B611"/>
    </row>
    <row r="612" spans="2:2" x14ac:dyDescent="0.25">
      <c r="B612"/>
    </row>
    <row r="613" spans="2:2" x14ac:dyDescent="0.25">
      <c r="B613"/>
    </row>
    <row r="614" spans="2:2" x14ac:dyDescent="0.25">
      <c r="B614"/>
    </row>
    <row r="615" spans="2:2" x14ac:dyDescent="0.25">
      <c r="B615"/>
    </row>
    <row r="616" spans="2:2" x14ac:dyDescent="0.25">
      <c r="B616"/>
    </row>
    <row r="617" spans="2:2" x14ac:dyDescent="0.25">
      <c r="B617"/>
    </row>
    <row r="618" spans="2:2" x14ac:dyDescent="0.25">
      <c r="B618"/>
    </row>
    <row r="619" spans="2:2" x14ac:dyDescent="0.25">
      <c r="B619"/>
    </row>
    <row r="620" spans="2:2" x14ac:dyDescent="0.25">
      <c r="B620"/>
    </row>
    <row r="621" spans="2:2" x14ac:dyDescent="0.25">
      <c r="B621"/>
    </row>
    <row r="622" spans="2:2" x14ac:dyDescent="0.25">
      <c r="B622"/>
    </row>
    <row r="623" spans="2:2" x14ac:dyDescent="0.25">
      <c r="B623"/>
    </row>
    <row r="624" spans="2:2" x14ac:dyDescent="0.25">
      <c r="B624"/>
    </row>
    <row r="625" spans="2:2" x14ac:dyDescent="0.25">
      <c r="B625"/>
    </row>
    <row r="626" spans="2:2" x14ac:dyDescent="0.25">
      <c r="B626"/>
    </row>
    <row r="627" spans="2:2" x14ac:dyDescent="0.25">
      <c r="B627"/>
    </row>
    <row r="628" spans="2:2" x14ac:dyDescent="0.25">
      <c r="B628"/>
    </row>
    <row r="629" spans="2:2" x14ac:dyDescent="0.25">
      <c r="B629"/>
    </row>
    <row r="630" spans="2:2" x14ac:dyDescent="0.25">
      <c r="B630"/>
    </row>
    <row r="631" spans="2:2" x14ac:dyDescent="0.25">
      <c r="B631"/>
    </row>
    <row r="632" spans="2:2" x14ac:dyDescent="0.25">
      <c r="B632"/>
    </row>
    <row r="633" spans="2:2" x14ac:dyDescent="0.25">
      <c r="B633"/>
    </row>
    <row r="634" spans="2:2" x14ac:dyDescent="0.25">
      <c r="B634"/>
    </row>
    <row r="635" spans="2:2" x14ac:dyDescent="0.25">
      <c r="B635"/>
    </row>
    <row r="636" spans="2:2" x14ac:dyDescent="0.25">
      <c r="B636"/>
    </row>
    <row r="637" spans="2:2" x14ac:dyDescent="0.25">
      <c r="B637"/>
    </row>
    <row r="638" spans="2:2" x14ac:dyDescent="0.25">
      <c r="B638"/>
    </row>
    <row r="639" spans="2:2" x14ac:dyDescent="0.25">
      <c r="B639"/>
    </row>
    <row r="640" spans="2:2" x14ac:dyDescent="0.25">
      <c r="B640"/>
    </row>
    <row r="641" spans="2:2" x14ac:dyDescent="0.25">
      <c r="B641"/>
    </row>
    <row r="642" spans="2:2" x14ac:dyDescent="0.25">
      <c r="B642"/>
    </row>
    <row r="643" spans="2:2" x14ac:dyDescent="0.25">
      <c r="B643"/>
    </row>
    <row r="644" spans="2:2" x14ac:dyDescent="0.25">
      <c r="B644"/>
    </row>
    <row r="645" spans="2:2" x14ac:dyDescent="0.25">
      <c r="B645"/>
    </row>
    <row r="646" spans="2:2" x14ac:dyDescent="0.25">
      <c r="B646"/>
    </row>
    <row r="647" spans="2:2" x14ac:dyDescent="0.25">
      <c r="B647"/>
    </row>
    <row r="648" spans="2:2" x14ac:dyDescent="0.25">
      <c r="B648"/>
    </row>
    <row r="649" spans="2:2" x14ac:dyDescent="0.25">
      <c r="B649"/>
    </row>
    <row r="650" spans="2:2" x14ac:dyDescent="0.25">
      <c r="B650"/>
    </row>
    <row r="651" spans="2:2" x14ac:dyDescent="0.25">
      <c r="B651"/>
    </row>
    <row r="652" spans="2:2" x14ac:dyDescent="0.25">
      <c r="B652"/>
    </row>
    <row r="653" spans="2:2" x14ac:dyDescent="0.25">
      <c r="B653"/>
    </row>
    <row r="654" spans="2:2" x14ac:dyDescent="0.25">
      <c r="B654"/>
    </row>
    <row r="655" spans="2:2" x14ac:dyDescent="0.25">
      <c r="B655"/>
    </row>
    <row r="656" spans="2:2" x14ac:dyDescent="0.25">
      <c r="B656"/>
    </row>
    <row r="657" spans="2:2" x14ac:dyDescent="0.25">
      <c r="B657"/>
    </row>
    <row r="658" spans="2:2" x14ac:dyDescent="0.25">
      <c r="B658"/>
    </row>
    <row r="659" spans="2:2" x14ac:dyDescent="0.25">
      <c r="B659"/>
    </row>
    <row r="660" spans="2:2" x14ac:dyDescent="0.25">
      <c r="B660"/>
    </row>
    <row r="661" spans="2:2" x14ac:dyDescent="0.25">
      <c r="B661"/>
    </row>
    <row r="662" spans="2:2" x14ac:dyDescent="0.25">
      <c r="B662"/>
    </row>
    <row r="663" spans="2:2" x14ac:dyDescent="0.25">
      <c r="B663"/>
    </row>
    <row r="664" spans="2:2" x14ac:dyDescent="0.25">
      <c r="B664"/>
    </row>
    <row r="665" spans="2:2" x14ac:dyDescent="0.25">
      <c r="B665"/>
    </row>
    <row r="666" spans="2:2" x14ac:dyDescent="0.25">
      <c r="B666"/>
    </row>
    <row r="667" spans="2:2" x14ac:dyDescent="0.25">
      <c r="B667"/>
    </row>
    <row r="668" spans="2:2" x14ac:dyDescent="0.25">
      <c r="B668"/>
    </row>
    <row r="669" spans="2:2" x14ac:dyDescent="0.25">
      <c r="B669"/>
    </row>
    <row r="670" spans="2:2" x14ac:dyDescent="0.25">
      <c r="B670"/>
    </row>
    <row r="671" spans="2:2" x14ac:dyDescent="0.25">
      <c r="B671"/>
    </row>
    <row r="672" spans="2:2" x14ac:dyDescent="0.25">
      <c r="B672"/>
    </row>
    <row r="673" spans="2:2" x14ac:dyDescent="0.25">
      <c r="B673"/>
    </row>
    <row r="674" spans="2:2" x14ac:dyDescent="0.25">
      <c r="B674"/>
    </row>
    <row r="675" spans="2:2" x14ac:dyDescent="0.25">
      <c r="B675"/>
    </row>
    <row r="676" spans="2:2" x14ac:dyDescent="0.25">
      <c r="B676"/>
    </row>
    <row r="677" spans="2:2" x14ac:dyDescent="0.25">
      <c r="B677"/>
    </row>
    <row r="678" spans="2:2" x14ac:dyDescent="0.25">
      <c r="B678"/>
    </row>
    <row r="679" spans="2:2" x14ac:dyDescent="0.25">
      <c r="B679"/>
    </row>
    <row r="680" spans="2:2" x14ac:dyDescent="0.25">
      <c r="B680"/>
    </row>
    <row r="681" spans="2:2" x14ac:dyDescent="0.25">
      <c r="B681"/>
    </row>
    <row r="682" spans="2:2" x14ac:dyDescent="0.25">
      <c r="B682"/>
    </row>
    <row r="683" spans="2:2" x14ac:dyDescent="0.25">
      <c r="B683"/>
    </row>
    <row r="684" spans="2:2" x14ac:dyDescent="0.25">
      <c r="B684"/>
    </row>
    <row r="685" spans="2:2" x14ac:dyDescent="0.25">
      <c r="B685"/>
    </row>
    <row r="686" spans="2:2" x14ac:dyDescent="0.25">
      <c r="B686"/>
    </row>
    <row r="687" spans="2:2" x14ac:dyDescent="0.25">
      <c r="B687"/>
    </row>
    <row r="688" spans="2:2" x14ac:dyDescent="0.25">
      <c r="B688"/>
    </row>
    <row r="689" spans="2:2" x14ac:dyDescent="0.25">
      <c r="B689"/>
    </row>
    <row r="690" spans="2:2" x14ac:dyDescent="0.25">
      <c r="B690"/>
    </row>
    <row r="691" spans="2:2" x14ac:dyDescent="0.25">
      <c r="B691"/>
    </row>
    <row r="692" spans="2:2" x14ac:dyDescent="0.25">
      <c r="B692"/>
    </row>
    <row r="693" spans="2:2" x14ac:dyDescent="0.25">
      <c r="B693"/>
    </row>
    <row r="694" spans="2:2" x14ac:dyDescent="0.25">
      <c r="B694"/>
    </row>
    <row r="695" spans="2:2" x14ac:dyDescent="0.25">
      <c r="B695"/>
    </row>
    <row r="696" spans="2:2" x14ac:dyDescent="0.25">
      <c r="B696"/>
    </row>
    <row r="697" spans="2:2" x14ac:dyDescent="0.25">
      <c r="B697"/>
    </row>
    <row r="698" spans="2:2" x14ac:dyDescent="0.25">
      <c r="B698"/>
    </row>
    <row r="699" spans="2:2" x14ac:dyDescent="0.25">
      <c r="B699"/>
    </row>
    <row r="700" spans="2:2" x14ac:dyDescent="0.25">
      <c r="B700"/>
    </row>
    <row r="701" spans="2:2" x14ac:dyDescent="0.25">
      <c r="B701"/>
    </row>
    <row r="702" spans="2:2" x14ac:dyDescent="0.25">
      <c r="B702"/>
    </row>
    <row r="703" spans="2:2" x14ac:dyDescent="0.25">
      <c r="B703"/>
    </row>
    <row r="704" spans="2:2" x14ac:dyDescent="0.25">
      <c r="B704"/>
    </row>
    <row r="705" spans="2:2" x14ac:dyDescent="0.25">
      <c r="B705"/>
    </row>
    <row r="706" spans="2:2" x14ac:dyDescent="0.25">
      <c r="B706"/>
    </row>
    <row r="707" spans="2:2" x14ac:dyDescent="0.25">
      <c r="B707"/>
    </row>
    <row r="708" spans="2:2" x14ac:dyDescent="0.25">
      <c r="B708"/>
    </row>
    <row r="709" spans="2:2" x14ac:dyDescent="0.25">
      <c r="B709"/>
    </row>
    <row r="710" spans="2:2" x14ac:dyDescent="0.25">
      <c r="B710"/>
    </row>
    <row r="711" spans="2:2" x14ac:dyDescent="0.25">
      <c r="B711"/>
    </row>
    <row r="712" spans="2:2" x14ac:dyDescent="0.25">
      <c r="B712"/>
    </row>
    <row r="713" spans="2:2" x14ac:dyDescent="0.25">
      <c r="B713"/>
    </row>
    <row r="714" spans="2:2" x14ac:dyDescent="0.25">
      <c r="B714"/>
    </row>
    <row r="715" spans="2:2" x14ac:dyDescent="0.25">
      <c r="B715"/>
    </row>
    <row r="716" spans="2:2" x14ac:dyDescent="0.25">
      <c r="B716"/>
    </row>
    <row r="717" spans="2:2" x14ac:dyDescent="0.25">
      <c r="B717"/>
    </row>
    <row r="718" spans="2:2" x14ac:dyDescent="0.25">
      <c r="B718"/>
    </row>
    <row r="719" spans="2:2" x14ac:dyDescent="0.25">
      <c r="B719"/>
    </row>
    <row r="720" spans="2:2" x14ac:dyDescent="0.25">
      <c r="B720"/>
    </row>
    <row r="721" spans="2:2" x14ac:dyDescent="0.25">
      <c r="B721"/>
    </row>
    <row r="722" spans="2:2" x14ac:dyDescent="0.25">
      <c r="B722"/>
    </row>
    <row r="723" spans="2:2" x14ac:dyDescent="0.25">
      <c r="B723"/>
    </row>
    <row r="724" spans="2:2" x14ac:dyDescent="0.25">
      <c r="B724"/>
    </row>
    <row r="725" spans="2:2" x14ac:dyDescent="0.25">
      <c r="B725"/>
    </row>
    <row r="726" spans="2:2" x14ac:dyDescent="0.25">
      <c r="B726"/>
    </row>
    <row r="727" spans="2:2" x14ac:dyDescent="0.25">
      <c r="B727"/>
    </row>
    <row r="728" spans="2:2" x14ac:dyDescent="0.25">
      <c r="B728"/>
    </row>
    <row r="729" spans="2:2" x14ac:dyDescent="0.25">
      <c r="B729"/>
    </row>
    <row r="730" spans="2:2" x14ac:dyDescent="0.25">
      <c r="B730"/>
    </row>
    <row r="731" spans="2:2" x14ac:dyDescent="0.25">
      <c r="B731"/>
    </row>
    <row r="732" spans="2:2" x14ac:dyDescent="0.25">
      <c r="B732"/>
    </row>
    <row r="733" spans="2:2" x14ac:dyDescent="0.25">
      <c r="B733"/>
    </row>
    <row r="734" spans="2:2" x14ac:dyDescent="0.25">
      <c r="B734"/>
    </row>
    <row r="735" spans="2:2" x14ac:dyDescent="0.25">
      <c r="B735"/>
    </row>
    <row r="736" spans="2:2" x14ac:dyDescent="0.25">
      <c r="B736"/>
    </row>
    <row r="737" spans="2:2" x14ac:dyDescent="0.25">
      <c r="B737"/>
    </row>
    <row r="738" spans="2:2" x14ac:dyDescent="0.25">
      <c r="B738"/>
    </row>
    <row r="739" spans="2:2" x14ac:dyDescent="0.25">
      <c r="B739"/>
    </row>
    <row r="740" spans="2:2" x14ac:dyDescent="0.25">
      <c r="B740"/>
    </row>
    <row r="741" spans="2:2" x14ac:dyDescent="0.25">
      <c r="B741"/>
    </row>
    <row r="742" spans="2:2" x14ac:dyDescent="0.25">
      <c r="B742"/>
    </row>
    <row r="743" spans="2:2" x14ac:dyDescent="0.25">
      <c r="B743"/>
    </row>
    <row r="744" spans="2:2" x14ac:dyDescent="0.25">
      <c r="B744"/>
    </row>
    <row r="745" spans="2:2" x14ac:dyDescent="0.25">
      <c r="B745"/>
    </row>
    <row r="746" spans="2:2" x14ac:dyDescent="0.25">
      <c r="B746"/>
    </row>
    <row r="747" spans="2:2" x14ac:dyDescent="0.25">
      <c r="B747"/>
    </row>
    <row r="748" spans="2:2" x14ac:dyDescent="0.25">
      <c r="B748"/>
    </row>
    <row r="749" spans="2:2" x14ac:dyDescent="0.25">
      <c r="B749"/>
    </row>
    <row r="750" spans="2:2" x14ac:dyDescent="0.25">
      <c r="B750"/>
    </row>
    <row r="751" spans="2:2" x14ac:dyDescent="0.25">
      <c r="B751"/>
    </row>
    <row r="752" spans="2:2" x14ac:dyDescent="0.25">
      <c r="B752"/>
    </row>
    <row r="753" spans="2:2" x14ac:dyDescent="0.25">
      <c r="B753"/>
    </row>
    <row r="754" spans="2:2" x14ac:dyDescent="0.25">
      <c r="B754"/>
    </row>
    <row r="755" spans="2:2" x14ac:dyDescent="0.25">
      <c r="B755"/>
    </row>
    <row r="756" spans="2:2" x14ac:dyDescent="0.25">
      <c r="B756"/>
    </row>
    <row r="757" spans="2:2" x14ac:dyDescent="0.25">
      <c r="B757"/>
    </row>
    <row r="758" spans="2:2" x14ac:dyDescent="0.25">
      <c r="B758"/>
    </row>
    <row r="759" spans="2:2" x14ac:dyDescent="0.25">
      <c r="B759"/>
    </row>
    <row r="760" spans="2:2" x14ac:dyDescent="0.25">
      <c r="B760"/>
    </row>
    <row r="761" spans="2:2" x14ac:dyDescent="0.25">
      <c r="B761"/>
    </row>
    <row r="762" spans="2:2" x14ac:dyDescent="0.25">
      <c r="B762"/>
    </row>
    <row r="763" spans="2:2" x14ac:dyDescent="0.25">
      <c r="B763"/>
    </row>
    <row r="764" spans="2:2" x14ac:dyDescent="0.25">
      <c r="B764"/>
    </row>
    <row r="765" spans="2:2" x14ac:dyDescent="0.25">
      <c r="B765"/>
    </row>
    <row r="766" spans="2:2" x14ac:dyDescent="0.25">
      <c r="B766"/>
    </row>
    <row r="767" spans="2:2" x14ac:dyDescent="0.25">
      <c r="B767"/>
    </row>
    <row r="768" spans="2:2" x14ac:dyDescent="0.25">
      <c r="B768"/>
    </row>
    <row r="769" spans="2:2" x14ac:dyDescent="0.25">
      <c r="B769"/>
    </row>
    <row r="770" spans="2:2" x14ac:dyDescent="0.25">
      <c r="B770"/>
    </row>
    <row r="771" spans="2:2" x14ac:dyDescent="0.25">
      <c r="B771"/>
    </row>
    <row r="772" spans="2:2" x14ac:dyDescent="0.25">
      <c r="B772"/>
    </row>
    <row r="773" spans="2:2" x14ac:dyDescent="0.25">
      <c r="B773"/>
    </row>
    <row r="774" spans="2:2" x14ac:dyDescent="0.25">
      <c r="B774"/>
    </row>
    <row r="775" spans="2:2" x14ac:dyDescent="0.25">
      <c r="B775"/>
    </row>
    <row r="776" spans="2:2" x14ac:dyDescent="0.25">
      <c r="B776"/>
    </row>
    <row r="777" spans="2:2" x14ac:dyDescent="0.25">
      <c r="B777"/>
    </row>
    <row r="778" spans="2:2" x14ac:dyDescent="0.25">
      <c r="B778"/>
    </row>
    <row r="779" spans="2:2" x14ac:dyDescent="0.25">
      <c r="B779"/>
    </row>
    <row r="780" spans="2:2" x14ac:dyDescent="0.25">
      <c r="B780"/>
    </row>
    <row r="781" spans="2:2" x14ac:dyDescent="0.25">
      <c r="B781"/>
    </row>
    <row r="782" spans="2:2" x14ac:dyDescent="0.25">
      <c r="B782"/>
    </row>
    <row r="783" spans="2:2" x14ac:dyDescent="0.25">
      <c r="B783"/>
    </row>
    <row r="784" spans="2:2" x14ac:dyDescent="0.25">
      <c r="B784"/>
    </row>
    <row r="785" spans="2:2" x14ac:dyDescent="0.25">
      <c r="B785"/>
    </row>
    <row r="786" spans="2:2" x14ac:dyDescent="0.25">
      <c r="B786"/>
    </row>
    <row r="787" spans="2:2" x14ac:dyDescent="0.25">
      <c r="B787"/>
    </row>
    <row r="788" spans="2:2" x14ac:dyDescent="0.25">
      <c r="B788"/>
    </row>
    <row r="789" spans="2:2" x14ac:dyDescent="0.25">
      <c r="B789"/>
    </row>
    <row r="790" spans="2:2" x14ac:dyDescent="0.25">
      <c r="B790"/>
    </row>
    <row r="791" spans="2:2" x14ac:dyDescent="0.25">
      <c r="B791"/>
    </row>
    <row r="792" spans="2:2" x14ac:dyDescent="0.25">
      <c r="B792"/>
    </row>
    <row r="793" spans="2:2" x14ac:dyDescent="0.25">
      <c r="B793"/>
    </row>
    <row r="794" spans="2:2" x14ac:dyDescent="0.25">
      <c r="B794"/>
    </row>
    <row r="795" spans="2:2" x14ac:dyDescent="0.25">
      <c r="B795"/>
    </row>
    <row r="796" spans="2:2" x14ac:dyDescent="0.25">
      <c r="B796"/>
    </row>
    <row r="797" spans="2:2" x14ac:dyDescent="0.25">
      <c r="B797"/>
    </row>
    <row r="798" spans="2:2" x14ac:dyDescent="0.25">
      <c r="B798"/>
    </row>
    <row r="799" spans="2:2" x14ac:dyDescent="0.25">
      <c r="B799"/>
    </row>
    <row r="800" spans="2:2" x14ac:dyDescent="0.25">
      <c r="B800"/>
    </row>
    <row r="801" spans="2:2" x14ac:dyDescent="0.25">
      <c r="B801"/>
    </row>
    <row r="802" spans="2:2" x14ac:dyDescent="0.25">
      <c r="B802"/>
    </row>
    <row r="803" spans="2:2" x14ac:dyDescent="0.25">
      <c r="B803"/>
    </row>
    <row r="804" spans="2:2" x14ac:dyDescent="0.25">
      <c r="B804"/>
    </row>
    <row r="805" spans="2:2" x14ac:dyDescent="0.25">
      <c r="B805"/>
    </row>
    <row r="806" spans="2:2" x14ac:dyDescent="0.25">
      <c r="B806"/>
    </row>
    <row r="807" spans="2:2" x14ac:dyDescent="0.25">
      <c r="B807"/>
    </row>
    <row r="808" spans="2:2" x14ac:dyDescent="0.25">
      <c r="B808"/>
    </row>
    <row r="809" spans="2:2" x14ac:dyDescent="0.25">
      <c r="B809"/>
    </row>
    <row r="810" spans="2:2" x14ac:dyDescent="0.25">
      <c r="B810"/>
    </row>
    <row r="811" spans="2:2" x14ac:dyDescent="0.25">
      <c r="B811"/>
    </row>
    <row r="812" spans="2:2" x14ac:dyDescent="0.25">
      <c r="B812"/>
    </row>
    <row r="813" spans="2:2" x14ac:dyDescent="0.25">
      <c r="B813"/>
    </row>
    <row r="814" spans="2:2" x14ac:dyDescent="0.25">
      <c r="B814"/>
    </row>
    <row r="815" spans="2:2" x14ac:dyDescent="0.25">
      <c r="B815"/>
    </row>
    <row r="816" spans="2:2" x14ac:dyDescent="0.25">
      <c r="B816"/>
    </row>
    <row r="817" spans="2:2" x14ac:dyDescent="0.25">
      <c r="B817"/>
    </row>
    <row r="818" spans="2:2" x14ac:dyDescent="0.25">
      <c r="B818"/>
    </row>
    <row r="819" spans="2:2" x14ac:dyDescent="0.25">
      <c r="B819"/>
    </row>
    <row r="820" spans="2:2" x14ac:dyDescent="0.25">
      <c r="B820"/>
    </row>
    <row r="821" spans="2:2" x14ac:dyDescent="0.25">
      <c r="B821"/>
    </row>
    <row r="822" spans="2:2" x14ac:dyDescent="0.25">
      <c r="B822"/>
    </row>
    <row r="823" spans="2:2" x14ac:dyDescent="0.25">
      <c r="B823"/>
    </row>
    <row r="824" spans="2:2" x14ac:dyDescent="0.25">
      <c r="B824"/>
    </row>
    <row r="825" spans="2:2" x14ac:dyDescent="0.25">
      <c r="B825"/>
    </row>
    <row r="826" spans="2:2" x14ac:dyDescent="0.25">
      <c r="B826"/>
    </row>
    <row r="827" spans="2:2" x14ac:dyDescent="0.25">
      <c r="B827"/>
    </row>
    <row r="828" spans="2:2" x14ac:dyDescent="0.25">
      <c r="B828"/>
    </row>
    <row r="829" spans="2:2" x14ac:dyDescent="0.25">
      <c r="B829"/>
    </row>
    <row r="830" spans="2:2" x14ac:dyDescent="0.25">
      <c r="B830"/>
    </row>
    <row r="831" spans="2:2" x14ac:dyDescent="0.25">
      <c r="B831"/>
    </row>
    <row r="832" spans="2:2" x14ac:dyDescent="0.25">
      <c r="B832"/>
    </row>
    <row r="833" spans="2:2" x14ac:dyDescent="0.25">
      <c r="B833"/>
    </row>
    <row r="834" spans="2:2" x14ac:dyDescent="0.25">
      <c r="B834"/>
    </row>
    <row r="835" spans="2:2" x14ac:dyDescent="0.25">
      <c r="B835"/>
    </row>
    <row r="836" spans="2:2" x14ac:dyDescent="0.25">
      <c r="B836"/>
    </row>
    <row r="837" spans="2:2" x14ac:dyDescent="0.25">
      <c r="B837"/>
    </row>
    <row r="838" spans="2:2" x14ac:dyDescent="0.25">
      <c r="B838"/>
    </row>
    <row r="839" spans="2:2" x14ac:dyDescent="0.25">
      <c r="B839"/>
    </row>
    <row r="840" spans="2:2" x14ac:dyDescent="0.25">
      <c r="B840"/>
    </row>
    <row r="841" spans="2:2" x14ac:dyDescent="0.25">
      <c r="B841"/>
    </row>
    <row r="842" spans="2:2" x14ac:dyDescent="0.25">
      <c r="B842"/>
    </row>
    <row r="843" spans="2:2" x14ac:dyDescent="0.25">
      <c r="B843"/>
    </row>
    <row r="844" spans="2:2" x14ac:dyDescent="0.25">
      <c r="B844"/>
    </row>
    <row r="845" spans="2:2" x14ac:dyDescent="0.25">
      <c r="B845"/>
    </row>
    <row r="846" spans="2:2" x14ac:dyDescent="0.25">
      <c r="B846"/>
    </row>
    <row r="847" spans="2:2" x14ac:dyDescent="0.25">
      <c r="B847"/>
    </row>
    <row r="848" spans="2:2" x14ac:dyDescent="0.25">
      <c r="B848"/>
    </row>
    <row r="849" spans="2:2" x14ac:dyDescent="0.25">
      <c r="B849"/>
    </row>
    <row r="850" spans="2:2" x14ac:dyDescent="0.25">
      <c r="B850"/>
    </row>
    <row r="851" spans="2:2" x14ac:dyDescent="0.25">
      <c r="B851"/>
    </row>
    <row r="852" spans="2:2" x14ac:dyDescent="0.25">
      <c r="B852"/>
    </row>
    <row r="853" spans="2:2" x14ac:dyDescent="0.25">
      <c r="B853"/>
    </row>
    <row r="854" spans="2:2" x14ac:dyDescent="0.25">
      <c r="B854"/>
    </row>
    <row r="855" spans="2:2" x14ac:dyDescent="0.25">
      <c r="B855"/>
    </row>
    <row r="856" spans="2:2" x14ac:dyDescent="0.25">
      <c r="B856"/>
    </row>
    <row r="857" spans="2:2" x14ac:dyDescent="0.25">
      <c r="B857"/>
    </row>
    <row r="858" spans="2:2" x14ac:dyDescent="0.25">
      <c r="B858"/>
    </row>
    <row r="859" spans="2:2" x14ac:dyDescent="0.25">
      <c r="B859"/>
    </row>
    <row r="860" spans="2:2" x14ac:dyDescent="0.25">
      <c r="B860"/>
    </row>
    <row r="861" spans="2:2" x14ac:dyDescent="0.25">
      <c r="B861"/>
    </row>
    <row r="862" spans="2:2" x14ac:dyDescent="0.25">
      <c r="B862"/>
    </row>
    <row r="863" spans="2:2" x14ac:dyDescent="0.25">
      <c r="B863"/>
    </row>
    <row r="864" spans="2:2" x14ac:dyDescent="0.25">
      <c r="B864"/>
    </row>
    <row r="865" spans="2:2" x14ac:dyDescent="0.25">
      <c r="B865"/>
    </row>
    <row r="866" spans="2:2" x14ac:dyDescent="0.25">
      <c r="B866"/>
    </row>
    <row r="867" spans="2:2" x14ac:dyDescent="0.25">
      <c r="B867"/>
    </row>
    <row r="868" spans="2:2" x14ac:dyDescent="0.25">
      <c r="B868"/>
    </row>
    <row r="869" spans="2:2" x14ac:dyDescent="0.25">
      <c r="B869"/>
    </row>
    <row r="870" spans="2:2" x14ac:dyDescent="0.25">
      <c r="B870"/>
    </row>
    <row r="871" spans="2:2" x14ac:dyDescent="0.25">
      <c r="B871"/>
    </row>
    <row r="872" spans="2:2" x14ac:dyDescent="0.25">
      <c r="B872"/>
    </row>
    <row r="873" spans="2:2" x14ac:dyDescent="0.25">
      <c r="B873"/>
    </row>
    <row r="874" spans="2:2" x14ac:dyDescent="0.25">
      <c r="B874"/>
    </row>
    <row r="875" spans="2:2" x14ac:dyDescent="0.25">
      <c r="B875"/>
    </row>
    <row r="876" spans="2:2" x14ac:dyDescent="0.25">
      <c r="B876"/>
    </row>
    <row r="877" spans="2:2" x14ac:dyDescent="0.25">
      <c r="B877"/>
    </row>
    <row r="878" spans="2:2" x14ac:dyDescent="0.25">
      <c r="B878"/>
    </row>
    <row r="879" spans="2:2" x14ac:dyDescent="0.25">
      <c r="B879"/>
    </row>
    <row r="880" spans="2:2" x14ac:dyDescent="0.25">
      <c r="B880"/>
    </row>
    <row r="881" spans="2:2" x14ac:dyDescent="0.25">
      <c r="B881"/>
    </row>
    <row r="882" spans="2:2" x14ac:dyDescent="0.25">
      <c r="B882"/>
    </row>
    <row r="883" spans="2:2" x14ac:dyDescent="0.25">
      <c r="B883"/>
    </row>
    <row r="884" spans="2:2" x14ac:dyDescent="0.25">
      <c r="B884"/>
    </row>
    <row r="885" spans="2:2" x14ac:dyDescent="0.25">
      <c r="B885"/>
    </row>
    <row r="886" spans="2:2" x14ac:dyDescent="0.25">
      <c r="B886"/>
    </row>
    <row r="887" spans="2:2" x14ac:dyDescent="0.25">
      <c r="B887"/>
    </row>
    <row r="888" spans="2:2" x14ac:dyDescent="0.25">
      <c r="B888"/>
    </row>
    <row r="889" spans="2:2" x14ac:dyDescent="0.25">
      <c r="B889"/>
    </row>
    <row r="890" spans="2:2" x14ac:dyDescent="0.25">
      <c r="B890"/>
    </row>
    <row r="891" spans="2:2" x14ac:dyDescent="0.25">
      <c r="B891"/>
    </row>
    <row r="892" spans="2:2" x14ac:dyDescent="0.25">
      <c r="B892"/>
    </row>
    <row r="893" spans="2:2" x14ac:dyDescent="0.25">
      <c r="B893"/>
    </row>
    <row r="894" spans="2:2" x14ac:dyDescent="0.25">
      <c r="B894"/>
    </row>
    <row r="895" spans="2:2" x14ac:dyDescent="0.25">
      <c r="B895"/>
    </row>
    <row r="896" spans="2:2" x14ac:dyDescent="0.25">
      <c r="B896"/>
    </row>
    <row r="897" spans="2:2" x14ac:dyDescent="0.25">
      <c r="B897"/>
    </row>
  </sheetData>
  <mergeCells count="218">
    <mergeCell ref="O6:O7"/>
    <mergeCell ref="P6:P7"/>
    <mergeCell ref="P8:P9"/>
    <mergeCell ref="M8:M9"/>
    <mergeCell ref="C10:C11"/>
    <mergeCell ref="L8:L9"/>
    <mergeCell ref="O8:O9"/>
    <mergeCell ref="N8:N9"/>
    <mergeCell ref="P4:P5"/>
    <mergeCell ref="A4:A5"/>
    <mergeCell ref="A6:A7"/>
    <mergeCell ref="A8:A9"/>
    <mergeCell ref="A10:A11"/>
    <mergeCell ref="B4:B5"/>
    <mergeCell ref="B6:B7"/>
    <mergeCell ref="B8:B9"/>
    <mergeCell ref="C8:C9"/>
    <mergeCell ref="D4:D5"/>
    <mergeCell ref="C4:C5"/>
    <mergeCell ref="L4:L5"/>
    <mergeCell ref="M4:M5"/>
    <mergeCell ref="N4:N5"/>
    <mergeCell ref="O4:O5"/>
    <mergeCell ref="C6:C7"/>
    <mergeCell ref="L6:L7"/>
    <mergeCell ref="M6:M7"/>
    <mergeCell ref="N6:N7"/>
    <mergeCell ref="A16:A17"/>
    <mergeCell ref="L12:L13"/>
    <mergeCell ref="M12:M13"/>
    <mergeCell ref="N12:N13"/>
    <mergeCell ref="O12:O13"/>
    <mergeCell ref="P12:P13"/>
    <mergeCell ref="A20:A21"/>
    <mergeCell ref="P10:P11"/>
    <mergeCell ref="B10:B11"/>
    <mergeCell ref="B12:B13"/>
    <mergeCell ref="B18:B19"/>
    <mergeCell ref="A14:A15"/>
    <mergeCell ref="A18:A19"/>
    <mergeCell ref="C12:C13"/>
    <mergeCell ref="C18:C19"/>
    <mergeCell ref="L10:L11"/>
    <mergeCell ref="M10:M11"/>
    <mergeCell ref="N10:N11"/>
    <mergeCell ref="O10:O11"/>
    <mergeCell ref="A12:A13"/>
    <mergeCell ref="O18:O19"/>
    <mergeCell ref="P18:P19"/>
    <mergeCell ref="L20:L21"/>
    <mergeCell ref="M20:M21"/>
    <mergeCell ref="N20:N21"/>
    <mergeCell ref="O20:O21"/>
    <mergeCell ref="P20:P21"/>
    <mergeCell ref="L16:L17"/>
    <mergeCell ref="M16:M17"/>
    <mergeCell ref="N16:N17"/>
    <mergeCell ref="O16:O17"/>
    <mergeCell ref="P16:P17"/>
    <mergeCell ref="A38:A39"/>
    <mergeCell ref="A40:A41"/>
    <mergeCell ref="A36:A37"/>
    <mergeCell ref="A42:A43"/>
    <mergeCell ref="A44:A45"/>
    <mergeCell ref="A46:A47"/>
    <mergeCell ref="A22:A23"/>
    <mergeCell ref="A24:A25"/>
    <mergeCell ref="A28:A29"/>
    <mergeCell ref="A30:A31"/>
    <mergeCell ref="A32:A33"/>
    <mergeCell ref="A34:A35"/>
    <mergeCell ref="A26:A27"/>
    <mergeCell ref="A48:A49"/>
    <mergeCell ref="A50:A51"/>
    <mergeCell ref="C50:C51"/>
    <mergeCell ref="C48:C49"/>
    <mergeCell ref="C46:C47"/>
    <mergeCell ref="C44:C45"/>
    <mergeCell ref="B46:B47"/>
    <mergeCell ref="B44:B45"/>
    <mergeCell ref="B48:B49"/>
    <mergeCell ref="B50:B51"/>
    <mergeCell ref="O24:O25"/>
    <mergeCell ref="P24:P25"/>
    <mergeCell ref="B36:B37"/>
    <mergeCell ref="B42:B43"/>
    <mergeCell ref="C30:C31"/>
    <mergeCell ref="B20:B21"/>
    <mergeCell ref="B16:B17"/>
    <mergeCell ref="B22:B23"/>
    <mergeCell ref="B24:B25"/>
    <mergeCell ref="B28:B29"/>
    <mergeCell ref="B30:B31"/>
    <mergeCell ref="C42:C43"/>
    <mergeCell ref="C36:C37"/>
    <mergeCell ref="C40:C41"/>
    <mergeCell ref="C38:C39"/>
    <mergeCell ref="C34:C35"/>
    <mergeCell ref="C32:C33"/>
    <mergeCell ref="B32:B33"/>
    <mergeCell ref="B34:B35"/>
    <mergeCell ref="B40:B41"/>
    <mergeCell ref="B38:B39"/>
    <mergeCell ref="L18:L19"/>
    <mergeCell ref="M18:M19"/>
    <mergeCell ref="N18:N19"/>
    <mergeCell ref="L28:L29"/>
    <mergeCell ref="M28:M29"/>
    <mergeCell ref="N28:N29"/>
    <mergeCell ref="O28:O29"/>
    <mergeCell ref="P28:P29"/>
    <mergeCell ref="L30:L31"/>
    <mergeCell ref="M30:M31"/>
    <mergeCell ref="N30:N31"/>
    <mergeCell ref="O30:O31"/>
    <mergeCell ref="P30:P31"/>
    <mergeCell ref="L32:L33"/>
    <mergeCell ref="M32:M33"/>
    <mergeCell ref="N32:N33"/>
    <mergeCell ref="O32:O33"/>
    <mergeCell ref="P32:P33"/>
    <mergeCell ref="L34:L35"/>
    <mergeCell ref="M34:M35"/>
    <mergeCell ref="N34:N35"/>
    <mergeCell ref="O34:O35"/>
    <mergeCell ref="P34:P35"/>
    <mergeCell ref="L42:L43"/>
    <mergeCell ref="N42:N43"/>
    <mergeCell ref="M42:M43"/>
    <mergeCell ref="O42:O43"/>
    <mergeCell ref="P42:P43"/>
    <mergeCell ref="L44:L45"/>
    <mergeCell ref="M44:M45"/>
    <mergeCell ref="N44:N45"/>
    <mergeCell ref="O44:O45"/>
    <mergeCell ref="P44:P45"/>
    <mergeCell ref="L38:L39"/>
    <mergeCell ref="M38:M39"/>
    <mergeCell ref="N38:N39"/>
    <mergeCell ref="O38:O39"/>
    <mergeCell ref="P38:P39"/>
    <mergeCell ref="L40:L41"/>
    <mergeCell ref="M40:M41"/>
    <mergeCell ref="N40:N41"/>
    <mergeCell ref="O40:O41"/>
    <mergeCell ref="P40:P41"/>
    <mergeCell ref="C1:P2"/>
    <mergeCell ref="Q42:Q43"/>
    <mergeCell ref="Q44:Q45"/>
    <mergeCell ref="Q46:Q47"/>
    <mergeCell ref="Q48:Q49"/>
    <mergeCell ref="Q18:Q19"/>
    <mergeCell ref="Q20:Q21"/>
    <mergeCell ref="Q16:Q17"/>
    <mergeCell ref="Q22:Q23"/>
    <mergeCell ref="Q24:Q25"/>
    <mergeCell ref="Q28:Q29"/>
    <mergeCell ref="Q4:Q5"/>
    <mergeCell ref="Q6:Q7"/>
    <mergeCell ref="Q8:Q9"/>
    <mergeCell ref="Q10:Q11"/>
    <mergeCell ref="Q12:Q13"/>
    <mergeCell ref="L36:L37"/>
    <mergeCell ref="M36:M37"/>
    <mergeCell ref="N36:N37"/>
    <mergeCell ref="M48:M49"/>
    <mergeCell ref="N48:N49"/>
    <mergeCell ref="O48:O49"/>
    <mergeCell ref="P48:P49"/>
    <mergeCell ref="N46:N47"/>
    <mergeCell ref="Q50:Q51"/>
    <mergeCell ref="C20:C21"/>
    <mergeCell ref="C16:C17"/>
    <mergeCell ref="C22:C23"/>
    <mergeCell ref="C24:C25"/>
    <mergeCell ref="C28:C29"/>
    <mergeCell ref="Q30:Q31"/>
    <mergeCell ref="Q32:Q33"/>
    <mergeCell ref="Q34:Q35"/>
    <mergeCell ref="Q38:Q39"/>
    <mergeCell ref="Q40:Q41"/>
    <mergeCell ref="Q36:Q37"/>
    <mergeCell ref="L50:L51"/>
    <mergeCell ref="M50:M51"/>
    <mergeCell ref="N50:N51"/>
    <mergeCell ref="O50:O51"/>
    <mergeCell ref="P50:P51"/>
    <mergeCell ref="L46:L47"/>
    <mergeCell ref="M46:M47"/>
    <mergeCell ref="O36:O37"/>
    <mergeCell ref="P36:P37"/>
    <mergeCell ref="O46:O47"/>
    <mergeCell ref="P46:P47"/>
    <mergeCell ref="L48:L49"/>
    <mergeCell ref="B14:B15"/>
    <mergeCell ref="L14:L15"/>
    <mergeCell ref="M14:M15"/>
    <mergeCell ref="N14:N15"/>
    <mergeCell ref="O14:O15"/>
    <mergeCell ref="P14:P15"/>
    <mergeCell ref="Q14:Q15"/>
    <mergeCell ref="C14:C15"/>
    <mergeCell ref="Q26:Q27"/>
    <mergeCell ref="C26:C27"/>
    <mergeCell ref="B26:B27"/>
    <mergeCell ref="L26:L27"/>
    <mergeCell ref="M26:M27"/>
    <mergeCell ref="N26:N27"/>
    <mergeCell ref="O26:O27"/>
    <mergeCell ref="P26:P27"/>
    <mergeCell ref="L22:L23"/>
    <mergeCell ref="M22:M23"/>
    <mergeCell ref="N22:N23"/>
    <mergeCell ref="O22:O23"/>
    <mergeCell ref="P22:P23"/>
    <mergeCell ref="L24:L25"/>
    <mergeCell ref="M24:M25"/>
    <mergeCell ref="N24:N25"/>
  </mergeCells>
  <pageMargins left="0.11811023622047245" right="0.11811023622047245" top="0.15748031496062992" bottom="0.15748031496062992" header="0.31496062992125984" footer="0.31496062992125984"/>
  <pageSetup paperSize="9" scale="43" orientation="portrait" r:id="rId1"/>
  <ignoredErrors>
    <ignoredError sqref="D7 D9 D19 D21 D23 D25 D29 D31 D33 D35 D39 D41 D43 D45 D47 D49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Fenella Jenkins</dc:creator>
  <cp:lastModifiedBy>Fenella Jenkins</cp:lastModifiedBy>
  <cp:lastPrinted>2025-09-18T08:21:40Z</cp:lastPrinted>
  <dcterms:created xsi:type="dcterms:W3CDTF">2025-09-14T16:51:09Z</dcterms:created>
  <dcterms:modified xsi:type="dcterms:W3CDTF">2025-10-07T09:09:45Z</dcterms:modified>
</cp:coreProperties>
</file>